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A186"/>
  <c r="B186"/>
  <c r="F195"/>
  <c r="G195"/>
  <c r="H195"/>
  <c r="I195"/>
  <c r="J195"/>
  <c r="L195"/>
  <c r="A196"/>
  <c r="B196"/>
  <c r="F196"/>
  <c r="G196"/>
  <c r="H196"/>
  <c r="I196"/>
  <c r="J196"/>
  <c r="L196"/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4" i="1"/>
  <c r="G14"/>
  <c r="H14"/>
  <c r="I14"/>
  <c r="J14"/>
  <c r="L14"/>
  <c r="A15"/>
  <c r="F24"/>
  <c r="G24"/>
  <c r="H24"/>
  <c r="I24"/>
  <c r="J24"/>
  <c r="L24"/>
  <c r="H2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J147"/>
  <c r="J158" s="1"/>
  <c r="I147"/>
  <c r="I158" s="1"/>
  <c r="H147"/>
  <c r="H158" s="1"/>
  <c r="G147"/>
  <c r="G158" s="1"/>
  <c r="F147"/>
  <c r="B139"/>
  <c r="A139"/>
  <c r="L138"/>
  <c r="J138"/>
  <c r="I138"/>
  <c r="H138"/>
  <c r="G138"/>
  <c r="F138"/>
  <c r="B129"/>
  <c r="A129"/>
  <c r="L128"/>
  <c r="J128"/>
  <c r="I128"/>
  <c r="I139" s="1"/>
  <c r="H128"/>
  <c r="H139" s="1"/>
  <c r="G128"/>
  <c r="G139" s="1"/>
  <c r="F128"/>
  <c r="B120"/>
  <c r="A120"/>
  <c r="L119"/>
  <c r="J119"/>
  <c r="I119"/>
  <c r="H119"/>
  <c r="G119"/>
  <c r="F119"/>
  <c r="A110"/>
  <c r="L109"/>
  <c r="J109"/>
  <c r="I109"/>
  <c r="I120" s="1"/>
  <c r="H109"/>
  <c r="G109"/>
  <c r="G120" s="1"/>
  <c r="F109"/>
  <c r="B101"/>
  <c r="A101"/>
  <c r="L100"/>
  <c r="J100"/>
  <c r="I100"/>
  <c r="H100"/>
  <c r="G100"/>
  <c r="F100"/>
  <c r="B91"/>
  <c r="A91"/>
  <c r="L90"/>
  <c r="J90"/>
  <c r="I90"/>
  <c r="I101" s="1"/>
  <c r="H90"/>
  <c r="H101" s="1"/>
  <c r="G90"/>
  <c r="G101" s="1"/>
  <c r="F90"/>
  <c r="B82"/>
  <c r="A82"/>
  <c r="L81"/>
  <c r="J81"/>
  <c r="I81"/>
  <c r="H81"/>
  <c r="G81"/>
  <c r="F81"/>
  <c r="B72"/>
  <c r="A72"/>
  <c r="L7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J52"/>
  <c r="I52"/>
  <c r="H52"/>
  <c r="H63" s="1"/>
  <c r="G52"/>
  <c r="F52"/>
  <c r="B44"/>
  <c r="A44"/>
  <c r="L43"/>
  <c r="J43"/>
  <c r="I43"/>
  <c r="H43"/>
  <c r="G43"/>
  <c r="F43"/>
  <c r="A34"/>
  <c r="L33"/>
  <c r="J33"/>
  <c r="I33"/>
  <c r="I44" s="1"/>
  <c r="H33"/>
  <c r="H44" s="1"/>
  <c r="G33"/>
  <c r="F33"/>
  <c r="F44" s="1"/>
  <c r="B25"/>
  <c r="A25"/>
  <c r="G63" l="1"/>
  <c r="G44"/>
  <c r="H120"/>
  <c r="I25"/>
  <c r="G25"/>
  <c r="L158"/>
  <c r="L139"/>
  <c r="L120"/>
  <c r="F158"/>
  <c r="J139"/>
  <c r="F139"/>
  <c r="J120"/>
  <c r="F120"/>
  <c r="J101"/>
  <c r="L101"/>
  <c r="F101"/>
  <c r="L82"/>
  <c r="J82"/>
  <c r="F82"/>
  <c r="L63"/>
  <c r="J63"/>
  <c r="F63"/>
  <c r="I63"/>
  <c r="L44"/>
  <c r="J44"/>
  <c r="F25"/>
  <c r="J25"/>
  <c r="L25"/>
</calcChain>
</file>

<file path=xl/sharedStrings.xml><?xml version="1.0" encoding="utf-8"?>
<sst xmlns="http://schemas.openxmlformats.org/spreadsheetml/2006/main" count="438" uniqueCount="138">
  <si>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</si>
  <si>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</si>
  <si>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</si>
  <si>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</si>
  <si>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</si>
  <si>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</si>
  <si>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</si>
  <si>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</si>
  <si>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</si>
  <si>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</si>
  <si>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</si>
  <si>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</si>
  <si>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</si>
  <si>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</si>
  <si>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</si>
  <si>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</si>
  <si>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</si>
  <si>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</si>
  <si>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</si>
  <si>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</si>
  <si>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</si>
  <si>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</si>
  <si>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</si>
  <si>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</si>
  <si>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</si>
  <si>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</si>
  <si>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</si>
  <si>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</si>
  <si>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</si>
  <si>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</si>
  <si>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</si>
  <si>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</si>
  <si>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</si>
  <si>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</si>
  <si>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</si>
  <si>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</si>
  <si>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</si>
  <si>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</si>
  <si>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</t>
  </si>
  <si>
    <t>Чай с молоком</t>
  </si>
  <si>
    <t xml:space="preserve">Хлеб пшеничный </t>
  </si>
  <si>
    <t>Фрукт свежий</t>
  </si>
  <si>
    <t>311Л</t>
  </si>
  <si>
    <t>630Л</t>
  </si>
  <si>
    <t>Овощи консервированные</t>
  </si>
  <si>
    <t>Суп картофельный с крупой</t>
  </si>
  <si>
    <t>Макаронные изделия отварные</t>
  </si>
  <si>
    <t>Наггетсы</t>
  </si>
  <si>
    <t>Чай с сахаром</t>
  </si>
  <si>
    <t>22К</t>
  </si>
  <si>
    <t>138Л</t>
  </si>
  <si>
    <t>332Л</t>
  </si>
  <si>
    <t>326Л</t>
  </si>
  <si>
    <t>685Л</t>
  </si>
  <si>
    <t>Котлета мясная с соусом</t>
  </si>
  <si>
    <t>Какао с молоком</t>
  </si>
  <si>
    <t>Каша гречневая рассыпчатая</t>
  </si>
  <si>
    <t>60 / 50</t>
  </si>
  <si>
    <t xml:space="preserve">60 / 50 </t>
  </si>
  <si>
    <t>297Л</t>
  </si>
  <si>
    <t>451Л</t>
  </si>
  <si>
    <t>693Л</t>
  </si>
  <si>
    <t>Щи из сежей капусты</t>
  </si>
  <si>
    <t>Компот из сухофруктов</t>
  </si>
  <si>
    <t>71Л</t>
  </si>
  <si>
    <t>124Л</t>
  </si>
  <si>
    <t>639Л</t>
  </si>
  <si>
    <t>Салат "Винегрет"</t>
  </si>
  <si>
    <t>Каша пшенная молочная</t>
  </si>
  <si>
    <t>Сыр порционный</t>
  </si>
  <si>
    <t>Кондитерское изделие</t>
  </si>
  <si>
    <t>658Л</t>
  </si>
  <si>
    <t>15М</t>
  </si>
  <si>
    <t>выпечка</t>
  </si>
  <si>
    <t>Нарезка овощная</t>
  </si>
  <si>
    <t>Рассольник Домашний</t>
  </si>
  <si>
    <t>Рыба, запеченная с морковью</t>
  </si>
  <si>
    <t>Картофель отварной</t>
  </si>
  <si>
    <t>71М</t>
  </si>
  <si>
    <t>131Л</t>
  </si>
  <si>
    <t>253Л</t>
  </si>
  <si>
    <t>203Л</t>
  </si>
  <si>
    <t>Запеканка творожная с рисом и соусом</t>
  </si>
  <si>
    <t>Хлеб пшеничный</t>
  </si>
  <si>
    <t>206К</t>
  </si>
  <si>
    <t>Салат из моркови и яблока</t>
  </si>
  <si>
    <t>Суп картофельный с бобовыми</t>
  </si>
  <si>
    <t>Тефтеля мясная с соусом</t>
  </si>
  <si>
    <t>Каша рисовая рассыпчатая</t>
  </si>
  <si>
    <t>49Л</t>
  </si>
  <si>
    <t>139Л</t>
  </si>
  <si>
    <t>462Л</t>
  </si>
  <si>
    <t>Сок фруктовый</t>
  </si>
  <si>
    <t>Курица тушеная в соусе</t>
  </si>
  <si>
    <t>288М</t>
  </si>
  <si>
    <t>Суп Крестьянский</t>
  </si>
  <si>
    <t>Отвар из шиповника</t>
  </si>
  <si>
    <t>134Л</t>
  </si>
  <si>
    <t>705Л</t>
  </si>
  <si>
    <t>Каша рисовая молочная</t>
  </si>
  <si>
    <t>302Л</t>
  </si>
  <si>
    <t>Суп картофельный</t>
  </si>
  <si>
    <t>Каша гречневая рассычатая</t>
  </si>
  <si>
    <t>Котлета рыбная с соусом</t>
  </si>
  <si>
    <t>133Л</t>
  </si>
  <si>
    <t>388Л</t>
  </si>
  <si>
    <t>Салат из свеклы</t>
  </si>
  <si>
    <t>Рассольник Ленинградский</t>
  </si>
  <si>
    <t>Котлета куриная с соусом</t>
  </si>
  <si>
    <t>64Л</t>
  </si>
  <si>
    <t>132Л</t>
  </si>
  <si>
    <t>205Л</t>
  </si>
  <si>
    <t>Суп молочный с вермишелью</t>
  </si>
  <si>
    <t>фрукт свежий</t>
  </si>
  <si>
    <t>яйцо отварное</t>
  </si>
  <si>
    <t>160Л</t>
  </si>
  <si>
    <t>Борщ</t>
  </si>
  <si>
    <t>Плов с курицей</t>
  </si>
  <si>
    <t>110Л</t>
  </si>
  <si>
    <t>492Л</t>
  </si>
  <si>
    <t>Печень, тушеная в соусе</t>
  </si>
  <si>
    <t>хлеб пшеничный</t>
  </si>
  <si>
    <t>261М</t>
  </si>
  <si>
    <t>Салат из белокочанной капусты</t>
  </si>
  <si>
    <t>Суп картофельный с макаронными изделиями</t>
  </si>
  <si>
    <t>43Л</t>
  </si>
  <si>
    <t>140Л</t>
  </si>
  <si>
    <t>Щи из свежей капусты</t>
  </si>
  <si>
    <t>Курица запеченная</t>
  </si>
  <si>
    <t>293Л</t>
  </si>
  <si>
    <t>293М</t>
  </si>
  <si>
    <t>сыр</t>
  </si>
  <si>
    <t>Фрукты</t>
  </si>
  <si>
    <t xml:space="preserve">Сок фруктовый </t>
  </si>
  <si>
    <t>сок фруктовый</t>
  </si>
  <si>
    <t>МОУ СОШ пгт. Атамановка</t>
  </si>
  <si>
    <t>Директор МОУ СОШ пгт. Атамановка</t>
  </si>
  <si>
    <t>Колосова Н.В.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</si>
</sst>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0" borderId="24" xfId="0" applyFont="1" applyBorder="1" applyAlignment="1">
      <alignment horizontal="center" vertical="top" wrapText="1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>
      <alignment horizontal="center" vertical="top" wrapText="1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6" fillId="2" borderId="29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top" wrapText="1"/>
    </xf>
    <xf numFmtId="2" fontId="0" fillId="4" borderId="18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 wrapText="1"/>
    </xf>
    <xf numFmtId="2" fontId="4" fillId="4" borderId="2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26" xfId="0" applyNumberFormat="1" applyFont="1" applyFill="1" applyBorder="1" applyAlignment="1" applyProtection="1">
      <alignment horizontal="center"/>
      <protection locked="0"/>
    </xf>
    <xf numFmtId="2" fontId="4" fillId="4" borderId="18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0" fillId="4" borderId="32" xfId="0" applyNumberFormat="1" applyFill="1" applyBorder="1" applyAlignment="1" applyProtection="1">
      <alignment horizontal="center"/>
      <protection locked="0"/>
    </xf>
    <xf numFmtId="2" fontId="0" fillId="4" borderId="33" xfId="0" applyNumberForma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0" borderId="32" xfId="0" applyFont="1" applyBorder="1" applyAlignment="1">
      <alignment horizontal="center" vertical="top" wrapText="1"/>
    </xf>
    <xf numFmtId="2" fontId="0" fillId="4" borderId="19" xfId="0" applyNumberFormat="1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2" fontId="0" fillId="4" borderId="35" xfId="0" applyNumberFormat="1" applyFill="1" applyBorder="1" applyAlignment="1" applyProtection="1">
      <alignment horizontal="center"/>
      <protection locked="0"/>
    </xf>
    <xf numFmtId="0" fontId="15" fillId="3" borderId="2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5" fillId="3" borderId="3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2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18" t="s">
        <v>135</v>
      </c>
      <c r="D1" s="119"/>
      <c r="E1" s="119"/>
      <c r="F1" s="12" t="s">
        <v>15</v>
      </c>
      <c r="G1" s="2" t="s">
        <v>16</v>
      </c>
      <c r="H1" s="120" t="s">
        <v>136</v>
      </c>
      <c r="I1" s="120"/>
      <c r="J1" s="120"/>
      <c r="K1" s="120"/>
    </row>
    <row r="2" spans="1:12" ht="18">
      <c r="A2" s="31" t="s">
        <v>5</v>
      </c>
      <c r="C2" s="2"/>
      <c r="G2" s="2" t="s">
        <v>17</v>
      </c>
      <c r="H2" s="120" t="s">
        <v>137</v>
      </c>
      <c r="I2" s="120"/>
      <c r="J2" s="120"/>
      <c r="K2" s="120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3">
        <v>1</v>
      </c>
      <c r="I3" s="43">
        <v>9</v>
      </c>
      <c r="J3" s="44">
        <v>2024</v>
      </c>
      <c r="K3" s="45"/>
    </row>
    <row r="4" spans="1:1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>
      <c r="A5" s="40" t="s">
        <v>13</v>
      </c>
      <c r="B5" s="41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3.5" thickBot="1">
      <c r="A6" s="121"/>
      <c r="B6" s="121"/>
      <c r="C6" s="122"/>
      <c r="D6" s="122"/>
      <c r="E6" s="123"/>
      <c r="F6" s="123"/>
      <c r="G6" s="123"/>
      <c r="H6" s="123"/>
      <c r="I6" s="123"/>
      <c r="J6" s="123"/>
      <c r="K6" s="124"/>
      <c r="L6" s="125"/>
    </row>
    <row r="7" spans="1:12" ht="15">
      <c r="A7" s="14">
        <v>1</v>
      </c>
      <c r="B7" s="15">
        <v>1</v>
      </c>
      <c r="C7" s="22" t="s">
        <v>19</v>
      </c>
      <c r="D7" s="5" t="s">
        <v>20</v>
      </c>
      <c r="E7" s="46" t="s">
        <v>54</v>
      </c>
      <c r="F7" s="71" t="s">
        <v>58</v>
      </c>
      <c r="G7" s="49">
        <v>8.1999999999999993</v>
      </c>
      <c r="H7" s="49">
        <v>9</v>
      </c>
      <c r="I7" s="49">
        <v>13.05</v>
      </c>
      <c r="J7" s="53">
        <v>196.25</v>
      </c>
      <c r="K7" s="56" t="s">
        <v>60</v>
      </c>
      <c r="L7" s="75">
        <v>63.39</v>
      </c>
    </row>
    <row r="8" spans="1:12" ht="15">
      <c r="A8" s="14"/>
      <c r="B8" s="15"/>
      <c r="C8" s="11"/>
      <c r="D8" s="6" t="s">
        <v>28</v>
      </c>
      <c r="E8" s="47" t="s">
        <v>56</v>
      </c>
      <c r="F8" s="72">
        <v>150</v>
      </c>
      <c r="G8" s="50">
        <v>5.0599999999999996</v>
      </c>
      <c r="H8" s="50">
        <v>5.22</v>
      </c>
      <c r="I8" s="50">
        <v>34.74</v>
      </c>
      <c r="J8" s="54">
        <v>203.2</v>
      </c>
      <c r="K8" s="57" t="s">
        <v>59</v>
      </c>
      <c r="L8" s="60">
        <v>26</v>
      </c>
    </row>
    <row r="9" spans="1:12" ht="15">
      <c r="A9" s="14"/>
      <c r="B9" s="15"/>
      <c r="C9" s="11"/>
      <c r="D9" s="7" t="s">
        <v>21</v>
      </c>
      <c r="E9" s="47" t="s">
        <v>55</v>
      </c>
      <c r="F9" s="72">
        <v>200</v>
      </c>
      <c r="G9" s="50">
        <v>2.6</v>
      </c>
      <c r="H9" s="50">
        <v>2.7</v>
      </c>
      <c r="I9" s="50">
        <v>15.8</v>
      </c>
      <c r="J9" s="54">
        <v>93</v>
      </c>
      <c r="K9" s="57" t="s">
        <v>61</v>
      </c>
      <c r="L9" s="60">
        <v>30.55</v>
      </c>
    </row>
    <row r="10" spans="1:12" ht="15">
      <c r="A10" s="14"/>
      <c r="B10" s="15"/>
      <c r="C10" s="11"/>
      <c r="D10" s="7" t="s">
        <v>22</v>
      </c>
      <c r="E10" s="48" t="s">
        <v>40</v>
      </c>
      <c r="F10" s="73">
        <v>40</v>
      </c>
      <c r="G10" s="51">
        <v>3.16</v>
      </c>
      <c r="H10" s="51">
        <v>2.4</v>
      </c>
      <c r="I10" s="51">
        <v>16.53</v>
      </c>
      <c r="J10" s="54">
        <v>92</v>
      </c>
      <c r="K10" s="39"/>
      <c r="L10" s="58">
        <v>4.5199999999999996</v>
      </c>
    </row>
    <row r="11" spans="1:12" ht="15">
      <c r="A11" s="14"/>
      <c r="B11" s="15"/>
      <c r="C11" s="11"/>
      <c r="D11" s="7" t="s">
        <v>23</v>
      </c>
      <c r="E11" s="47"/>
      <c r="F11" s="38"/>
      <c r="G11" s="38"/>
      <c r="H11" s="38"/>
      <c r="I11" s="38"/>
      <c r="J11" s="38"/>
      <c r="K11" s="39"/>
      <c r="L11" s="38"/>
    </row>
    <row r="12" spans="1:12" ht="15">
      <c r="A12" s="14"/>
      <c r="B12" s="15"/>
      <c r="C12" s="11"/>
      <c r="D12" s="6"/>
      <c r="E12" s="47"/>
      <c r="F12" s="38"/>
      <c r="G12" s="38"/>
      <c r="H12" s="38"/>
      <c r="I12" s="38"/>
      <c r="J12" s="38"/>
      <c r="K12" s="39"/>
      <c r="L12" s="38"/>
    </row>
    <row r="13" spans="1:12" ht="15">
      <c r="A13" s="14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38"/>
    </row>
    <row r="14" spans="1:12" ht="15">
      <c r="A14" s="16"/>
      <c r="B14" s="17"/>
      <c r="C14" s="8"/>
      <c r="D14" s="18" t="s">
        <v>32</v>
      </c>
      <c r="E14" s="9"/>
      <c r="F14" s="19">
        <f>SUM(F7:F13)</f>
        <v>390</v>
      </c>
      <c r="G14" s="19">
        <f t="shared" ref="G14" si="0">SUM(G7:G13)</f>
        <v>19.019999999999996</v>
      </c>
      <c r="H14" s="19">
        <f t="shared" ref="H14" si="1">SUM(H7:H13)</f>
        <v>19.319999999999997</v>
      </c>
      <c r="I14" s="19">
        <f t="shared" ref="I14" si="2">SUM(I7:I13)</f>
        <v>80.12</v>
      </c>
      <c r="J14" s="19">
        <f t="shared" ref="J14:L14" si="3">SUM(J7:J13)</f>
        <v>584.45000000000005</v>
      </c>
      <c r="K14" s="25"/>
      <c r="L14" s="19">
        <f t="shared" si="3"/>
        <v>124.46</v>
      </c>
    </row>
    <row r="15" spans="1:12" ht="15">
      <c r="A15" s="13">
        <f>A7</f>
        <v>1</v>
      </c>
      <c r="B15" s="13">
        <v>1</v>
      </c>
      <c r="C15" s="10" t="s">
        <v>24</v>
      </c>
      <c r="D15" s="7" t="s">
        <v>25</v>
      </c>
      <c r="E15" s="62" t="s">
        <v>67</v>
      </c>
      <c r="F15" s="71">
        <v>60</v>
      </c>
      <c r="G15" s="49">
        <v>0.98</v>
      </c>
      <c r="H15" s="49">
        <v>1.38</v>
      </c>
      <c r="I15" s="49">
        <v>4.38</v>
      </c>
      <c r="J15" s="100">
        <v>43</v>
      </c>
      <c r="K15" s="69" t="s">
        <v>64</v>
      </c>
      <c r="L15" s="101">
        <v>13.93</v>
      </c>
    </row>
    <row r="16" spans="1:12" ht="15">
      <c r="A16" s="14"/>
      <c r="B16" s="15"/>
      <c r="C16" s="11"/>
      <c r="D16" s="7" t="s">
        <v>26</v>
      </c>
      <c r="E16" s="47" t="s">
        <v>62</v>
      </c>
      <c r="F16" s="76">
        <v>200</v>
      </c>
      <c r="G16" s="50">
        <v>4.4000000000000004</v>
      </c>
      <c r="H16" s="50">
        <v>5.66</v>
      </c>
      <c r="I16" s="50">
        <v>6.74</v>
      </c>
      <c r="J16" s="77">
        <v>94.66</v>
      </c>
      <c r="K16" s="70" t="s">
        <v>65</v>
      </c>
      <c r="L16" s="78">
        <v>6.76</v>
      </c>
    </row>
    <row r="17" spans="1:12" ht="15">
      <c r="A17" s="14"/>
      <c r="B17" s="15"/>
      <c r="C17" s="11"/>
      <c r="D17" s="7" t="s">
        <v>27</v>
      </c>
      <c r="E17" s="46" t="s">
        <v>54</v>
      </c>
      <c r="F17" s="72" t="s">
        <v>57</v>
      </c>
      <c r="G17" s="50">
        <v>8.1999999999999993</v>
      </c>
      <c r="H17" s="50">
        <v>9</v>
      </c>
      <c r="I17" s="50">
        <v>13.05</v>
      </c>
      <c r="J17" s="77">
        <v>196.25</v>
      </c>
      <c r="K17" s="114" t="s">
        <v>60</v>
      </c>
      <c r="L17" s="79">
        <v>63.39</v>
      </c>
    </row>
    <row r="18" spans="1:12" ht="15">
      <c r="A18" s="14"/>
      <c r="B18" s="15"/>
      <c r="C18" s="11"/>
      <c r="D18" s="7" t="s">
        <v>28</v>
      </c>
      <c r="E18" s="47" t="s">
        <v>56</v>
      </c>
      <c r="F18" s="72">
        <v>150</v>
      </c>
      <c r="G18" s="50">
        <v>5.0599999999999996</v>
      </c>
      <c r="H18" s="50">
        <v>5.22</v>
      </c>
      <c r="I18" s="50">
        <v>34.74</v>
      </c>
      <c r="J18" s="77">
        <v>203.2</v>
      </c>
      <c r="K18" s="70" t="s">
        <v>59</v>
      </c>
      <c r="L18" s="79">
        <v>26</v>
      </c>
    </row>
    <row r="19" spans="1:12" ht="15">
      <c r="A19" s="14"/>
      <c r="B19" s="15"/>
      <c r="C19" s="11"/>
      <c r="D19" s="7" t="s">
        <v>29</v>
      </c>
      <c r="E19" s="47" t="s">
        <v>63</v>
      </c>
      <c r="F19" s="72">
        <v>200</v>
      </c>
      <c r="G19" s="50">
        <v>2.09</v>
      </c>
      <c r="H19" s="50">
        <v>0.74</v>
      </c>
      <c r="I19" s="50">
        <v>29.5</v>
      </c>
      <c r="J19" s="77">
        <v>110</v>
      </c>
      <c r="K19" s="70" t="s">
        <v>66</v>
      </c>
      <c r="L19" s="78">
        <v>11.75</v>
      </c>
    </row>
    <row r="20" spans="1:12" ht="15">
      <c r="A20" s="14"/>
      <c r="B20" s="15"/>
      <c r="C20" s="11"/>
      <c r="D20" s="7" t="s">
        <v>30</v>
      </c>
      <c r="E20" s="48" t="s">
        <v>40</v>
      </c>
      <c r="F20" s="73">
        <v>30</v>
      </c>
      <c r="G20" s="50">
        <v>2.37</v>
      </c>
      <c r="H20" s="50">
        <v>1.8</v>
      </c>
      <c r="I20" s="50">
        <v>12.4</v>
      </c>
      <c r="J20" s="54">
        <v>69</v>
      </c>
      <c r="K20" s="68"/>
      <c r="L20" s="51">
        <v>3.39</v>
      </c>
    </row>
    <row r="21" spans="1:12" ht="15">
      <c r="A21" s="14"/>
      <c r="B21" s="15"/>
      <c r="C21" s="11"/>
      <c r="D21" s="7" t="s">
        <v>31</v>
      </c>
      <c r="E21" s="37"/>
      <c r="F21" s="38"/>
      <c r="G21" s="38"/>
      <c r="H21" s="38"/>
      <c r="I21" s="38"/>
      <c r="J21" s="38"/>
      <c r="K21" s="39"/>
      <c r="L21" s="38"/>
    </row>
    <row r="22" spans="1:12" ht="15">
      <c r="A22" s="14"/>
      <c r="B22" s="15"/>
      <c r="C22" s="11"/>
      <c r="D22" s="115" t="s">
        <v>132</v>
      </c>
      <c r="E22" s="37" t="s">
        <v>113</v>
      </c>
      <c r="F22" s="38"/>
      <c r="G22" s="38">
        <v>0.52</v>
      </c>
      <c r="H22" s="38">
        <v>0.04</v>
      </c>
      <c r="I22" s="38">
        <v>7.5</v>
      </c>
      <c r="J22" s="38">
        <v>77</v>
      </c>
      <c r="K22" s="39"/>
      <c r="L22" s="38">
        <v>35</v>
      </c>
    </row>
    <row r="23" spans="1:12" ht="15">
      <c r="A23" s="14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ht="15">
      <c r="A24" s="16"/>
      <c r="B24" s="17"/>
      <c r="C24" s="8"/>
      <c r="D24" s="18" t="s">
        <v>32</v>
      </c>
      <c r="E24" s="9"/>
      <c r="F24" s="19">
        <f>SUM(F15:F23)</f>
        <v>640</v>
      </c>
      <c r="G24" s="19">
        <f t="shared" ref="G24" si="4">SUM(G15:G23)</f>
        <v>23.62</v>
      </c>
      <c r="H24" s="19">
        <f t="shared" ref="H24" si="5">SUM(H15:H23)</f>
        <v>23.839999999999996</v>
      </c>
      <c r="I24" s="19">
        <f t="shared" ref="I24" si="6">SUM(I15:I23)</f>
        <v>108.31</v>
      </c>
      <c r="J24" s="19">
        <f t="shared" ref="J24:L24" si="7">SUM(J15:J23)</f>
        <v>793.1099999999999</v>
      </c>
      <c r="K24" s="25"/>
      <c r="L24" s="74">
        <f t="shared" si="7"/>
        <v>160.22</v>
      </c>
    </row>
    <row r="25" spans="1:12" ht="15.75" customHeight="1" thickBot="1">
      <c r="A25" s="30">
        <f>A7</f>
        <v>1</v>
      </c>
      <c r="B25" s="30">
        <f>B7</f>
        <v>1</v>
      </c>
      <c r="C25" s="116" t="s">
        <v>4</v>
      </c>
      <c r="D25" s="117"/>
      <c r="E25" s="106"/>
      <c r="F25" s="107">
        <f>F14+F24</f>
        <v>1030</v>
      </c>
      <c r="G25" s="107">
        <f t="shared" ref="G25" si="8">G14+G24</f>
        <v>42.64</v>
      </c>
      <c r="H25" s="107">
        <f t="shared" ref="H25" si="9">H14+H24</f>
        <v>43.16</v>
      </c>
      <c r="I25" s="107">
        <f t="shared" ref="I25" si="10">I14+I24</f>
        <v>188.43</v>
      </c>
      <c r="J25" s="107">
        <f t="shared" ref="J25:L25" si="11">J14+J24</f>
        <v>1377.56</v>
      </c>
      <c r="K25" s="108"/>
      <c r="L25" s="109">
        <f t="shared" si="11"/>
        <v>284.68</v>
      </c>
    </row>
    <row r="26" spans="1:12" ht="15">
      <c r="A26" s="20">
        <v>1</v>
      </c>
      <c r="B26" s="21">
        <v>2</v>
      </c>
      <c r="C26" s="22" t="s">
        <v>19</v>
      </c>
      <c r="D26" s="5" t="s">
        <v>20</v>
      </c>
      <c r="E26" s="46" t="s">
        <v>68</v>
      </c>
      <c r="F26" s="71">
        <v>200</v>
      </c>
      <c r="G26" s="49">
        <v>7.44</v>
      </c>
      <c r="H26" s="49">
        <v>6.8</v>
      </c>
      <c r="I26" s="49">
        <v>35.200000000000003</v>
      </c>
      <c r="J26" s="49">
        <v>239.6</v>
      </c>
      <c r="K26" s="56" t="s">
        <v>42</v>
      </c>
      <c r="L26" s="83">
        <v>40.1</v>
      </c>
    </row>
    <row r="27" spans="1:12" ht="15">
      <c r="A27" s="23"/>
      <c r="B27" s="15"/>
      <c r="C27" s="11"/>
      <c r="D27" s="6"/>
      <c r="E27" s="47"/>
      <c r="F27" s="71"/>
      <c r="G27" s="49"/>
      <c r="H27" s="49"/>
      <c r="I27" s="49"/>
      <c r="J27" s="49"/>
      <c r="K27" s="57"/>
      <c r="L27" s="83"/>
    </row>
    <row r="28" spans="1:12" ht="15">
      <c r="A28" s="23"/>
      <c r="B28" s="15"/>
      <c r="C28" s="11"/>
      <c r="D28" s="7" t="s">
        <v>21</v>
      </c>
      <c r="E28" s="47" t="s">
        <v>48</v>
      </c>
      <c r="F28" s="38">
        <v>200</v>
      </c>
      <c r="G28" s="38">
        <v>0.1</v>
      </c>
      <c r="H28" s="53">
        <v>0.04</v>
      </c>
      <c r="I28" s="38">
        <v>9.9</v>
      </c>
      <c r="J28" s="38">
        <v>45</v>
      </c>
      <c r="K28" s="57" t="s">
        <v>71</v>
      </c>
      <c r="L28" s="83">
        <v>5</v>
      </c>
    </row>
    <row r="29" spans="1:12" ht="15">
      <c r="A29" s="23"/>
      <c r="B29" s="15"/>
      <c r="C29" s="11"/>
      <c r="D29" s="7" t="s">
        <v>22</v>
      </c>
      <c r="E29" s="48" t="s">
        <v>40</v>
      </c>
      <c r="F29" s="38">
        <v>40</v>
      </c>
      <c r="G29" s="38">
        <v>3.16</v>
      </c>
      <c r="H29" s="38">
        <v>2.4</v>
      </c>
      <c r="I29" s="38">
        <v>16.53</v>
      </c>
      <c r="J29" s="38">
        <v>92</v>
      </c>
      <c r="K29" s="82"/>
      <c r="L29" s="83">
        <v>4.5199999999999996</v>
      </c>
    </row>
    <row r="30" spans="1:12" ht="15">
      <c r="A30" s="23"/>
      <c r="B30" s="15"/>
      <c r="C30" s="11"/>
      <c r="D30" s="7" t="s">
        <v>23</v>
      </c>
      <c r="E30" s="48"/>
      <c r="F30" s="38"/>
      <c r="G30" s="38"/>
      <c r="H30" s="38"/>
      <c r="I30" s="38"/>
      <c r="J30" s="38"/>
      <c r="K30" s="82"/>
      <c r="L30" s="83"/>
    </row>
    <row r="31" spans="1:12" ht="15">
      <c r="A31" s="23"/>
      <c r="B31" s="15"/>
      <c r="C31" s="11"/>
      <c r="D31" s="110" t="s">
        <v>131</v>
      </c>
      <c r="E31" s="48" t="s">
        <v>69</v>
      </c>
      <c r="F31" s="38">
        <v>30</v>
      </c>
      <c r="G31" s="38">
        <v>5.14</v>
      </c>
      <c r="H31" s="38">
        <v>4.9000000000000004</v>
      </c>
      <c r="I31" s="38">
        <v>5.74</v>
      </c>
      <c r="J31" s="38">
        <v>90</v>
      </c>
      <c r="K31" s="82" t="s">
        <v>72</v>
      </c>
      <c r="L31" s="83">
        <v>37</v>
      </c>
    </row>
    <row r="32" spans="1:12" ht="15">
      <c r="A32" s="23"/>
      <c r="B32" s="15"/>
      <c r="C32" s="11"/>
      <c r="D32" s="6" t="s">
        <v>73</v>
      </c>
      <c r="E32" s="48" t="s">
        <v>70</v>
      </c>
      <c r="F32" s="38">
        <v>30</v>
      </c>
      <c r="G32" s="38">
        <v>2.7</v>
      </c>
      <c r="H32" s="38">
        <v>5.6</v>
      </c>
      <c r="I32" s="38">
        <v>14.8</v>
      </c>
      <c r="J32" s="38">
        <v>117</v>
      </c>
      <c r="K32" s="39"/>
      <c r="L32" s="55">
        <v>37.840000000000003</v>
      </c>
    </row>
    <row r="33" spans="1:12" ht="15">
      <c r="A33" s="24"/>
      <c r="B33" s="17"/>
      <c r="C33" s="8"/>
      <c r="D33" s="18" t="s">
        <v>32</v>
      </c>
      <c r="E33" s="84"/>
      <c r="F33" s="74">
        <f>SUM(F26:F32)</f>
        <v>500</v>
      </c>
      <c r="G33" s="74">
        <f t="shared" ref="G33" si="12">SUM(G26:G32)</f>
        <v>18.54</v>
      </c>
      <c r="H33" s="74">
        <f t="shared" ref="H33" si="13">SUM(H26:H32)</f>
        <v>19.740000000000002</v>
      </c>
      <c r="I33" s="74">
        <f t="shared" ref="I33" si="14">SUM(I26:I32)</f>
        <v>82.17</v>
      </c>
      <c r="J33" s="74">
        <f t="shared" ref="J33:L33" si="15">SUM(J26:J32)</f>
        <v>583.6</v>
      </c>
      <c r="K33" s="85"/>
      <c r="L33" s="74">
        <f t="shared" si="15"/>
        <v>124.46000000000001</v>
      </c>
    </row>
    <row r="34" spans="1:12" ht="15">
      <c r="A34" s="26">
        <f>A26</f>
        <v>1</v>
      </c>
      <c r="B34" s="13">
        <v>2</v>
      </c>
      <c r="C34" s="10" t="s">
        <v>24</v>
      </c>
      <c r="D34" s="7" t="s">
        <v>25</v>
      </c>
      <c r="E34" s="47" t="s">
        <v>74</v>
      </c>
      <c r="F34" s="72">
        <v>60</v>
      </c>
      <c r="G34" s="50">
        <v>0.66</v>
      </c>
      <c r="H34" s="50">
        <v>0.12</v>
      </c>
      <c r="I34" s="50">
        <v>2.2799999999999998</v>
      </c>
      <c r="J34" s="50">
        <v>23.2</v>
      </c>
      <c r="K34" s="57" t="s">
        <v>78</v>
      </c>
      <c r="L34" s="60">
        <v>21.24</v>
      </c>
    </row>
    <row r="35" spans="1:12" ht="15">
      <c r="A35" s="23"/>
      <c r="B35" s="15"/>
      <c r="C35" s="11"/>
      <c r="D35" s="7" t="s">
        <v>26</v>
      </c>
      <c r="E35" s="47" t="s">
        <v>75</v>
      </c>
      <c r="F35" s="72">
        <v>200</v>
      </c>
      <c r="G35" s="50">
        <v>1.74</v>
      </c>
      <c r="H35" s="50">
        <v>4.2</v>
      </c>
      <c r="I35" s="50">
        <v>10.94</v>
      </c>
      <c r="J35" s="50">
        <v>134.34</v>
      </c>
      <c r="K35" s="57" t="s">
        <v>79</v>
      </c>
      <c r="L35" s="60">
        <v>11.53</v>
      </c>
    </row>
    <row r="36" spans="1:12" ht="15">
      <c r="A36" s="23"/>
      <c r="B36" s="15"/>
      <c r="C36" s="11"/>
      <c r="D36" s="7" t="s">
        <v>27</v>
      </c>
      <c r="E36" s="47" t="s">
        <v>76</v>
      </c>
      <c r="F36" s="72">
        <v>90</v>
      </c>
      <c r="G36" s="50">
        <v>16.3</v>
      </c>
      <c r="H36" s="50">
        <v>14.4</v>
      </c>
      <c r="I36" s="50">
        <v>50.2</v>
      </c>
      <c r="J36" s="50">
        <v>275.11</v>
      </c>
      <c r="K36" s="57" t="s">
        <v>80</v>
      </c>
      <c r="L36" s="60">
        <v>57.6</v>
      </c>
    </row>
    <row r="37" spans="1:12" ht="15">
      <c r="A37" s="23"/>
      <c r="B37" s="15"/>
      <c r="C37" s="11"/>
      <c r="D37" s="7" t="s">
        <v>28</v>
      </c>
      <c r="E37" s="46" t="s">
        <v>77</v>
      </c>
      <c r="F37" s="72">
        <v>150</v>
      </c>
      <c r="G37" s="50">
        <v>2.94</v>
      </c>
      <c r="H37" s="50">
        <v>4.17</v>
      </c>
      <c r="I37" s="50">
        <v>20.86</v>
      </c>
      <c r="J37" s="50">
        <v>159</v>
      </c>
      <c r="K37" s="57" t="s">
        <v>81</v>
      </c>
      <c r="L37" s="60">
        <v>28.85</v>
      </c>
    </row>
    <row r="38" spans="1:12" ht="15">
      <c r="A38" s="23"/>
      <c r="B38" s="15"/>
      <c r="C38" s="11"/>
      <c r="D38" s="7" t="s">
        <v>29</v>
      </c>
      <c r="E38" s="113" t="s">
        <v>133</v>
      </c>
      <c r="F38" s="72">
        <v>200</v>
      </c>
      <c r="G38" s="50">
        <v>1</v>
      </c>
      <c r="H38" s="50">
        <v>0.2</v>
      </c>
      <c r="I38" s="50">
        <v>15.2</v>
      </c>
      <c r="J38" s="50">
        <v>82</v>
      </c>
      <c r="K38" s="57"/>
      <c r="L38" s="60">
        <v>20.58</v>
      </c>
    </row>
    <row r="39" spans="1:12" ht="15">
      <c r="A39" s="23"/>
      <c r="B39" s="15"/>
      <c r="C39" s="11"/>
      <c r="D39" s="7" t="s">
        <v>30</v>
      </c>
      <c r="E39" s="48" t="s">
        <v>40</v>
      </c>
      <c r="F39" s="72">
        <v>30</v>
      </c>
      <c r="G39" s="50">
        <v>2.37</v>
      </c>
      <c r="H39" s="50">
        <v>1.8</v>
      </c>
      <c r="I39" s="50">
        <v>12.4</v>
      </c>
      <c r="J39" s="54">
        <v>69</v>
      </c>
      <c r="K39" s="39"/>
      <c r="L39" s="49">
        <v>3.39</v>
      </c>
    </row>
    <row r="40" spans="1:12" ht="15">
      <c r="A40" s="23"/>
      <c r="B40" s="15"/>
      <c r="C40" s="11"/>
      <c r="D40" s="7" t="s">
        <v>31</v>
      </c>
      <c r="E40" s="37"/>
      <c r="F40" s="38"/>
      <c r="G40" s="38"/>
      <c r="H40" s="38"/>
      <c r="I40" s="38"/>
      <c r="J40" s="38"/>
      <c r="K40" s="39"/>
      <c r="L40" s="38"/>
    </row>
    <row r="41" spans="1:12" ht="15">
      <c r="A41" s="23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23"/>
      <c r="B42" s="15"/>
      <c r="C42" s="11"/>
      <c r="D42" s="6"/>
      <c r="E42" s="37"/>
      <c r="F42" s="38"/>
      <c r="G42" s="38"/>
      <c r="H42" s="38"/>
      <c r="I42" s="38"/>
      <c r="J42" s="38"/>
      <c r="K42" s="39"/>
      <c r="L42" s="38"/>
    </row>
    <row r="43" spans="1:12" ht="15">
      <c r="A43" s="24"/>
      <c r="B43" s="17"/>
      <c r="C43" s="8"/>
      <c r="D43" s="18" t="s">
        <v>32</v>
      </c>
      <c r="E43" s="9"/>
      <c r="F43" s="19">
        <f>SUM(F34:F42)</f>
        <v>730</v>
      </c>
      <c r="G43" s="19">
        <f t="shared" ref="G43" si="16">SUM(G34:G42)</f>
        <v>25.01</v>
      </c>
      <c r="H43" s="19">
        <f t="shared" ref="H43" si="17">SUM(H34:H42)</f>
        <v>24.89</v>
      </c>
      <c r="I43" s="19">
        <f t="shared" ref="I43" si="18">SUM(I34:I42)</f>
        <v>111.88000000000001</v>
      </c>
      <c r="J43" s="19">
        <f t="shared" ref="J43:L43" si="19">SUM(J34:J42)</f>
        <v>742.65</v>
      </c>
      <c r="K43" s="25"/>
      <c r="L43" s="19">
        <f t="shared" si="19"/>
        <v>143.19</v>
      </c>
    </row>
    <row r="44" spans="1:12" ht="15.75" customHeight="1" thickBot="1">
      <c r="A44" s="27">
        <f>A26</f>
        <v>1</v>
      </c>
      <c r="B44" s="28">
        <f>B26</f>
        <v>2</v>
      </c>
      <c r="C44" s="116" t="s">
        <v>4</v>
      </c>
      <c r="D44" s="117"/>
      <c r="E44" s="106"/>
      <c r="F44" s="107">
        <f>F33+F43</f>
        <v>1230</v>
      </c>
      <c r="G44" s="107">
        <f t="shared" ref="G44" si="20">G33+G43</f>
        <v>43.55</v>
      </c>
      <c r="H44" s="107">
        <f t="shared" ref="H44" si="21">H33+H43</f>
        <v>44.63</v>
      </c>
      <c r="I44" s="107">
        <f t="shared" ref="I44" si="22">I33+I43</f>
        <v>194.05</v>
      </c>
      <c r="J44" s="107">
        <f t="shared" ref="J44:L44" si="23">J33+J43</f>
        <v>1326.25</v>
      </c>
      <c r="K44" s="107"/>
      <c r="L44" s="107">
        <f t="shared" si="23"/>
        <v>267.64999999999998</v>
      </c>
    </row>
    <row r="45" spans="1:12" ht="15">
      <c r="A45" s="20">
        <v>1</v>
      </c>
      <c r="B45" s="21">
        <v>3</v>
      </c>
      <c r="C45" s="22" t="s">
        <v>19</v>
      </c>
      <c r="D45" s="5" t="s">
        <v>20</v>
      </c>
      <c r="E45" s="46" t="s">
        <v>82</v>
      </c>
      <c r="F45" s="35">
        <v>200</v>
      </c>
      <c r="G45" s="35">
        <v>10.1</v>
      </c>
      <c r="H45" s="35">
        <v>11.68</v>
      </c>
      <c r="I45" s="35">
        <v>35.909999999999997</v>
      </c>
      <c r="J45" s="35">
        <v>354.34</v>
      </c>
      <c r="K45" s="36" t="s">
        <v>84</v>
      </c>
      <c r="L45" s="35">
        <v>80.680000000000007</v>
      </c>
    </row>
    <row r="46" spans="1:12" ht="15">
      <c r="A46" s="23"/>
      <c r="B46" s="15"/>
      <c r="C46" s="11"/>
      <c r="D46" s="6" t="s">
        <v>25</v>
      </c>
      <c r="E46" s="47" t="s">
        <v>74</v>
      </c>
      <c r="F46" s="38">
        <v>60</v>
      </c>
      <c r="G46" s="38">
        <v>0.66</v>
      </c>
      <c r="H46" s="38">
        <v>0.12</v>
      </c>
      <c r="I46" s="38">
        <v>2.2799999999999998</v>
      </c>
      <c r="J46" s="38">
        <v>23.2</v>
      </c>
      <c r="K46" s="39" t="s">
        <v>78</v>
      </c>
      <c r="L46" s="38">
        <v>21.24</v>
      </c>
    </row>
    <row r="47" spans="1:12" ht="15">
      <c r="A47" s="23"/>
      <c r="B47" s="15"/>
      <c r="C47" s="11"/>
      <c r="D47" s="7" t="s">
        <v>21</v>
      </c>
      <c r="E47" s="47" t="s">
        <v>39</v>
      </c>
      <c r="F47" s="72">
        <v>200</v>
      </c>
      <c r="G47" s="50">
        <v>1.6</v>
      </c>
      <c r="H47" s="50">
        <v>1.8</v>
      </c>
      <c r="I47" s="50">
        <v>14.4</v>
      </c>
      <c r="J47" s="54">
        <v>89</v>
      </c>
      <c r="K47" s="81" t="s">
        <v>43</v>
      </c>
      <c r="L47" s="49">
        <v>18.02</v>
      </c>
    </row>
    <row r="48" spans="1:12" ht="15">
      <c r="A48" s="23"/>
      <c r="B48" s="15"/>
      <c r="C48" s="11"/>
      <c r="D48" s="7" t="s">
        <v>22</v>
      </c>
      <c r="E48" s="48" t="s">
        <v>83</v>
      </c>
      <c r="F48" s="73">
        <v>40</v>
      </c>
      <c r="G48" s="51">
        <v>3.16</v>
      </c>
      <c r="H48" s="51">
        <v>2.4</v>
      </c>
      <c r="I48" s="51">
        <v>16.53</v>
      </c>
      <c r="J48" s="54">
        <v>92</v>
      </c>
      <c r="K48" s="39"/>
      <c r="L48" s="49">
        <v>4.5199999999999996</v>
      </c>
    </row>
    <row r="49" spans="1:12" ht="15">
      <c r="A49" s="23"/>
      <c r="B49" s="15"/>
      <c r="C49" s="11"/>
      <c r="D49" s="7" t="s">
        <v>23</v>
      </c>
      <c r="E49" s="37"/>
      <c r="F49" s="38"/>
      <c r="G49" s="38"/>
      <c r="H49" s="38"/>
      <c r="I49" s="38"/>
      <c r="J49" s="38"/>
      <c r="K49" s="39"/>
      <c r="L49" s="38"/>
    </row>
    <row r="50" spans="1:12" ht="1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3"/>
      <c r="B51" s="15"/>
      <c r="C51" s="11"/>
      <c r="D51" s="6"/>
      <c r="E51" s="37"/>
      <c r="F51" s="38"/>
      <c r="G51" s="38"/>
      <c r="H51" s="38"/>
      <c r="I51" s="38"/>
      <c r="J51" s="38"/>
      <c r="K51" s="39"/>
      <c r="L51" s="38"/>
    </row>
    <row r="52" spans="1:12" ht="15">
      <c r="A52" s="24"/>
      <c r="B52" s="17"/>
      <c r="C52" s="8"/>
      <c r="D52" s="18" t="s">
        <v>32</v>
      </c>
      <c r="E52" s="9"/>
      <c r="F52" s="19">
        <f>SUM(F45:F51)</f>
        <v>500</v>
      </c>
      <c r="G52" s="19">
        <f t="shared" ref="G52" si="24">SUM(G45:G51)</f>
        <v>15.52</v>
      </c>
      <c r="H52" s="19">
        <f t="shared" ref="H52" si="25">SUM(H45:H51)</f>
        <v>16</v>
      </c>
      <c r="I52" s="19">
        <f t="shared" ref="I52" si="26">SUM(I45:I51)</f>
        <v>69.12</v>
      </c>
      <c r="J52" s="19">
        <f t="shared" ref="J52:L52" si="27">SUM(J45:J51)</f>
        <v>558.54</v>
      </c>
      <c r="K52" s="25"/>
      <c r="L52" s="19">
        <f t="shared" si="27"/>
        <v>124.46</v>
      </c>
    </row>
    <row r="53" spans="1:12" ht="1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62" t="s">
        <v>85</v>
      </c>
      <c r="F53" s="71">
        <v>60</v>
      </c>
      <c r="G53" s="87">
        <v>0.54</v>
      </c>
      <c r="H53" s="87">
        <v>2.04</v>
      </c>
      <c r="I53" s="87">
        <v>5.64</v>
      </c>
      <c r="J53" s="87">
        <v>40.200000000000003</v>
      </c>
      <c r="K53" s="56" t="s">
        <v>89</v>
      </c>
      <c r="L53" s="89">
        <v>15.31</v>
      </c>
    </row>
    <row r="54" spans="1:12" ht="15">
      <c r="A54" s="23"/>
      <c r="B54" s="15"/>
      <c r="C54" s="11"/>
      <c r="D54" s="7" t="s">
        <v>26</v>
      </c>
      <c r="E54" s="47" t="s">
        <v>86</v>
      </c>
      <c r="F54" s="72">
        <v>200</v>
      </c>
      <c r="G54" s="86">
        <v>6.4</v>
      </c>
      <c r="H54" s="86">
        <v>3.54</v>
      </c>
      <c r="I54" s="86">
        <v>15.46</v>
      </c>
      <c r="J54" s="86">
        <v>161.34</v>
      </c>
      <c r="K54" s="57" t="s">
        <v>90</v>
      </c>
      <c r="L54" s="88">
        <v>15.3</v>
      </c>
    </row>
    <row r="55" spans="1:12" ht="15">
      <c r="A55" s="23"/>
      <c r="B55" s="15"/>
      <c r="C55" s="11"/>
      <c r="D55" s="7" t="s">
        <v>27</v>
      </c>
      <c r="E55" s="47" t="s">
        <v>87</v>
      </c>
      <c r="F55" s="72" t="s">
        <v>57</v>
      </c>
      <c r="G55" s="86">
        <v>11.77</v>
      </c>
      <c r="H55" s="86">
        <v>15.5</v>
      </c>
      <c r="I55" s="86">
        <v>19.920000000000002</v>
      </c>
      <c r="J55" s="86">
        <v>282.75</v>
      </c>
      <c r="K55" s="57" t="s">
        <v>91</v>
      </c>
      <c r="L55" s="88">
        <v>60.79</v>
      </c>
    </row>
    <row r="56" spans="1:12" ht="15">
      <c r="A56" s="23"/>
      <c r="B56" s="15"/>
      <c r="C56" s="11"/>
      <c r="D56" s="7" t="s">
        <v>28</v>
      </c>
      <c r="E56" s="46" t="s">
        <v>88</v>
      </c>
      <c r="F56" s="72">
        <v>150</v>
      </c>
      <c r="G56" s="86">
        <v>3.72</v>
      </c>
      <c r="H56" s="86">
        <v>3.54</v>
      </c>
      <c r="I56" s="86">
        <v>37.619999999999997</v>
      </c>
      <c r="J56" s="86">
        <v>201</v>
      </c>
      <c r="K56" s="57" t="s">
        <v>59</v>
      </c>
      <c r="L56" s="88">
        <v>24.67</v>
      </c>
    </row>
    <row r="57" spans="1:12" ht="15">
      <c r="A57" s="23"/>
      <c r="B57" s="15"/>
      <c r="C57" s="11"/>
      <c r="D57" s="7" t="s">
        <v>29</v>
      </c>
      <c r="E57" s="47" t="s">
        <v>48</v>
      </c>
      <c r="F57" s="72">
        <v>200</v>
      </c>
      <c r="G57" s="86">
        <v>0.1</v>
      </c>
      <c r="H57" s="86">
        <v>0.04</v>
      </c>
      <c r="I57" s="86">
        <v>9.9</v>
      </c>
      <c r="J57" s="86">
        <v>45</v>
      </c>
      <c r="K57" s="57" t="s">
        <v>53</v>
      </c>
      <c r="L57" s="88">
        <v>5</v>
      </c>
    </row>
    <row r="58" spans="1:12" ht="15">
      <c r="A58" s="23"/>
      <c r="B58" s="15"/>
      <c r="C58" s="11"/>
      <c r="D58" s="7" t="s">
        <v>30</v>
      </c>
      <c r="E58" s="48" t="s">
        <v>83</v>
      </c>
      <c r="F58" s="73">
        <v>30</v>
      </c>
      <c r="G58" s="86">
        <v>2.37</v>
      </c>
      <c r="H58" s="86">
        <v>1.8</v>
      </c>
      <c r="I58" s="86">
        <v>12.4</v>
      </c>
      <c r="J58" s="86">
        <v>69</v>
      </c>
      <c r="K58" s="39"/>
      <c r="L58" s="87">
        <v>3.39</v>
      </c>
    </row>
    <row r="59" spans="1:12" ht="15">
      <c r="A59" s="23"/>
      <c r="B59" s="15"/>
      <c r="C59" s="11"/>
      <c r="D59" s="7" t="s">
        <v>31</v>
      </c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39"/>
      <c r="L61" s="38"/>
    </row>
    <row r="62" spans="1:12" ht="15">
      <c r="A62" s="24"/>
      <c r="B62" s="17"/>
      <c r="C62" s="8"/>
      <c r="D62" s="18" t="s">
        <v>32</v>
      </c>
      <c r="E62" s="9"/>
      <c r="F62" s="19">
        <f>SUM(F53:F61)</f>
        <v>640</v>
      </c>
      <c r="G62" s="19">
        <f t="shared" ref="G62" si="28">SUM(G53:G61)</f>
        <v>24.900000000000002</v>
      </c>
      <c r="H62" s="19">
        <f t="shared" ref="H62" si="29">SUM(H53:H61)</f>
        <v>26.459999999999997</v>
      </c>
      <c r="I62" s="19">
        <f t="shared" ref="I62" si="30">SUM(I53:I61)</f>
        <v>100.94000000000001</v>
      </c>
      <c r="J62" s="19">
        <f t="shared" ref="J62:L62" si="31">SUM(J53:J61)</f>
        <v>799.29</v>
      </c>
      <c r="K62" s="25"/>
      <c r="L62" s="19">
        <f t="shared" si="31"/>
        <v>124.46000000000001</v>
      </c>
    </row>
    <row r="63" spans="1:12" ht="15.75" customHeight="1" thickBot="1">
      <c r="A63" s="27">
        <f>A45</f>
        <v>1</v>
      </c>
      <c r="B63" s="28">
        <f>B45</f>
        <v>3</v>
      </c>
      <c r="C63" s="116" t="s">
        <v>4</v>
      </c>
      <c r="D63" s="117"/>
      <c r="E63" s="106"/>
      <c r="F63" s="107">
        <f>F52+F62</f>
        <v>1140</v>
      </c>
      <c r="G63" s="107">
        <f t="shared" ref="G63" si="32">G52+G62</f>
        <v>40.42</v>
      </c>
      <c r="H63" s="107">
        <f t="shared" ref="H63" si="33">H52+H62</f>
        <v>42.459999999999994</v>
      </c>
      <c r="I63" s="107">
        <f t="shared" ref="I63" si="34">I52+I62</f>
        <v>170.06</v>
      </c>
      <c r="J63" s="107">
        <f t="shared" ref="J63:L63" si="35">J52+J62</f>
        <v>1357.83</v>
      </c>
      <c r="K63" s="107"/>
      <c r="L63" s="107">
        <f t="shared" si="35"/>
        <v>248.92000000000002</v>
      </c>
    </row>
    <row r="64" spans="1:12" ht="15">
      <c r="A64" s="20">
        <v>1</v>
      </c>
      <c r="B64" s="21">
        <v>4</v>
      </c>
      <c r="C64" s="22" t="s">
        <v>19</v>
      </c>
      <c r="D64" s="5" t="s">
        <v>20</v>
      </c>
      <c r="E64" s="46" t="s">
        <v>93</v>
      </c>
      <c r="F64" s="35">
        <v>90</v>
      </c>
      <c r="G64" s="35">
        <v>7.61</v>
      </c>
      <c r="H64" s="35">
        <v>5.91</v>
      </c>
      <c r="I64" s="35">
        <v>2.46</v>
      </c>
      <c r="J64" s="35">
        <v>150.21</v>
      </c>
      <c r="K64" s="80" t="s">
        <v>94</v>
      </c>
      <c r="L64" s="35">
        <v>56.08</v>
      </c>
    </row>
    <row r="65" spans="1:12" ht="15">
      <c r="A65" s="23"/>
      <c r="B65" s="15"/>
      <c r="C65" s="11"/>
      <c r="D65" s="6" t="s">
        <v>28</v>
      </c>
      <c r="E65" s="46" t="s">
        <v>46</v>
      </c>
      <c r="F65" s="38">
        <v>150</v>
      </c>
      <c r="G65" s="38">
        <v>5.48</v>
      </c>
      <c r="H65" s="38">
        <v>8.17</v>
      </c>
      <c r="I65" s="38">
        <v>38.26</v>
      </c>
      <c r="J65" s="38">
        <v>196.3</v>
      </c>
      <c r="K65" s="80" t="s">
        <v>51</v>
      </c>
      <c r="L65" s="38">
        <v>20</v>
      </c>
    </row>
    <row r="66" spans="1:12" ht="15">
      <c r="A66" s="23"/>
      <c r="B66" s="15"/>
      <c r="C66" s="11"/>
      <c r="D66" s="7" t="s">
        <v>21</v>
      </c>
      <c r="E66" s="47" t="s">
        <v>92</v>
      </c>
      <c r="F66" s="72">
        <v>200</v>
      </c>
      <c r="G66" s="50">
        <v>1</v>
      </c>
      <c r="H66" s="50">
        <v>0.2</v>
      </c>
      <c r="I66" s="50">
        <v>18.2</v>
      </c>
      <c r="J66" s="54">
        <v>82</v>
      </c>
      <c r="K66" s="39"/>
      <c r="L66" s="49">
        <v>20.58</v>
      </c>
    </row>
    <row r="67" spans="1:12" ht="15">
      <c r="A67" s="23"/>
      <c r="B67" s="15"/>
      <c r="C67" s="11"/>
      <c r="D67" s="7" t="s">
        <v>22</v>
      </c>
      <c r="E67" s="48" t="s">
        <v>83</v>
      </c>
      <c r="F67" s="73">
        <v>30</v>
      </c>
      <c r="G67" s="51">
        <v>2.37</v>
      </c>
      <c r="H67" s="51">
        <v>1.8</v>
      </c>
      <c r="I67" s="51">
        <v>12.4</v>
      </c>
      <c r="J67" s="54">
        <v>69</v>
      </c>
      <c r="K67" s="39"/>
      <c r="L67" s="49">
        <v>3.39</v>
      </c>
    </row>
    <row r="68" spans="1:12" ht="15">
      <c r="A68" s="23"/>
      <c r="B68" s="15"/>
      <c r="C68" s="11"/>
      <c r="D68" s="7" t="s">
        <v>73</v>
      </c>
      <c r="E68" s="48" t="s">
        <v>70</v>
      </c>
      <c r="F68" s="73">
        <v>30</v>
      </c>
      <c r="G68" s="51">
        <v>2.7</v>
      </c>
      <c r="H68" s="51">
        <v>3.6</v>
      </c>
      <c r="I68" s="51">
        <v>10.8</v>
      </c>
      <c r="J68" s="54">
        <v>87</v>
      </c>
      <c r="K68" s="39"/>
      <c r="L68" s="50">
        <v>24.41</v>
      </c>
    </row>
    <row r="69" spans="1:12" ht="15">
      <c r="A69" s="23"/>
      <c r="B69" s="15"/>
      <c r="C69" s="11"/>
      <c r="D69" s="6" t="s">
        <v>23</v>
      </c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3"/>
      <c r="B70" s="15"/>
      <c r="C70" s="11"/>
      <c r="D70" s="6"/>
      <c r="E70" s="37"/>
      <c r="F70" s="38"/>
      <c r="G70" s="38"/>
      <c r="H70" s="38"/>
      <c r="I70" s="38"/>
      <c r="J70" s="38"/>
      <c r="K70" s="39"/>
      <c r="L70" s="38"/>
    </row>
    <row r="71" spans="1:12" ht="15">
      <c r="A71" s="24"/>
      <c r="B71" s="17"/>
      <c r="C71" s="8"/>
      <c r="D71" s="18" t="s">
        <v>32</v>
      </c>
      <c r="E71" s="84"/>
      <c r="F71" s="19">
        <f>SUM(F64:F70)</f>
        <v>500</v>
      </c>
      <c r="G71" s="19">
        <f t="shared" ref="G71" si="36">SUM(G64:G70)</f>
        <v>19.16</v>
      </c>
      <c r="H71" s="19">
        <f t="shared" ref="H71" si="37">SUM(H64:H70)</f>
        <v>19.68</v>
      </c>
      <c r="I71" s="19">
        <f t="shared" ref="I71" si="38">SUM(I64:I70)</f>
        <v>82.12</v>
      </c>
      <c r="J71" s="19">
        <f t="shared" ref="J71:L71" si="39">SUM(J64:J70)</f>
        <v>584.51</v>
      </c>
      <c r="K71" s="25"/>
      <c r="L71" s="91">
        <f t="shared" si="39"/>
        <v>124.46</v>
      </c>
    </row>
    <row r="72" spans="1:12" ht="1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7" t="s">
        <v>44</v>
      </c>
      <c r="F72" s="71">
        <v>60</v>
      </c>
      <c r="G72" s="87">
        <v>0.66</v>
      </c>
      <c r="H72" s="87">
        <v>0.22</v>
      </c>
      <c r="I72" s="87">
        <v>2.2799999999999998</v>
      </c>
      <c r="J72" s="87">
        <v>23.2</v>
      </c>
      <c r="K72" s="56" t="s">
        <v>49</v>
      </c>
      <c r="L72" s="88">
        <v>19.100000000000001</v>
      </c>
    </row>
    <row r="73" spans="1:12" ht="15">
      <c r="A73" s="23"/>
      <c r="B73" s="15"/>
      <c r="C73" s="11"/>
      <c r="D73" s="7" t="s">
        <v>26</v>
      </c>
      <c r="E73" s="47" t="s">
        <v>95</v>
      </c>
      <c r="F73" s="72">
        <v>200</v>
      </c>
      <c r="G73" s="86">
        <v>6.74</v>
      </c>
      <c r="H73" s="86">
        <v>6.94</v>
      </c>
      <c r="I73" s="86">
        <v>11.72</v>
      </c>
      <c r="J73" s="86">
        <v>118</v>
      </c>
      <c r="K73" s="57" t="s">
        <v>97</v>
      </c>
      <c r="L73" s="88">
        <v>10.71</v>
      </c>
    </row>
    <row r="74" spans="1:12" ht="15">
      <c r="A74" s="23"/>
      <c r="B74" s="15"/>
      <c r="C74" s="11"/>
      <c r="D74" s="7" t="s">
        <v>27</v>
      </c>
      <c r="E74" s="47" t="s">
        <v>93</v>
      </c>
      <c r="F74" s="72">
        <v>90</v>
      </c>
      <c r="G74" s="86">
        <v>7.61</v>
      </c>
      <c r="H74" s="86">
        <v>5.91</v>
      </c>
      <c r="I74" s="86">
        <v>2.46</v>
      </c>
      <c r="J74" s="86">
        <v>150.21</v>
      </c>
      <c r="K74" s="57" t="s">
        <v>94</v>
      </c>
      <c r="L74" s="88">
        <v>56.08</v>
      </c>
    </row>
    <row r="75" spans="1:12" ht="15">
      <c r="A75" s="23"/>
      <c r="B75" s="15"/>
      <c r="C75" s="11"/>
      <c r="D75" s="7" t="s">
        <v>28</v>
      </c>
      <c r="E75" s="46" t="s">
        <v>46</v>
      </c>
      <c r="F75" s="72">
        <v>150</v>
      </c>
      <c r="G75" s="86">
        <v>5.48</v>
      </c>
      <c r="H75" s="86">
        <v>8.17</v>
      </c>
      <c r="I75" s="86">
        <v>38.26</v>
      </c>
      <c r="J75" s="86">
        <v>196.3</v>
      </c>
      <c r="K75" s="57" t="s">
        <v>51</v>
      </c>
      <c r="L75" s="88">
        <v>20</v>
      </c>
    </row>
    <row r="76" spans="1:12" ht="15">
      <c r="A76" s="23"/>
      <c r="B76" s="15"/>
      <c r="C76" s="11"/>
      <c r="D76" s="7" t="s">
        <v>29</v>
      </c>
      <c r="E76" s="47" t="s">
        <v>96</v>
      </c>
      <c r="F76" s="72">
        <v>200</v>
      </c>
      <c r="G76" s="86">
        <v>0.6</v>
      </c>
      <c r="H76" s="86">
        <v>0.82</v>
      </c>
      <c r="I76" s="86">
        <v>37</v>
      </c>
      <c r="J76" s="86">
        <v>155</v>
      </c>
      <c r="K76" s="57" t="s">
        <v>98</v>
      </c>
      <c r="L76" s="88">
        <v>15.15</v>
      </c>
    </row>
    <row r="77" spans="1:12" ht="15">
      <c r="A77" s="23"/>
      <c r="B77" s="15"/>
      <c r="C77" s="11"/>
      <c r="D77" s="7" t="s">
        <v>30</v>
      </c>
      <c r="E77" s="48" t="s">
        <v>83</v>
      </c>
      <c r="F77" s="73">
        <v>30</v>
      </c>
      <c r="G77" s="86">
        <v>2.37</v>
      </c>
      <c r="H77" s="86">
        <v>1.8</v>
      </c>
      <c r="I77" s="86">
        <v>12.4</v>
      </c>
      <c r="J77" s="86">
        <v>69</v>
      </c>
      <c r="K77" s="39"/>
      <c r="L77" s="87">
        <v>3.39</v>
      </c>
    </row>
    <row r="78" spans="1:12" ht="15">
      <c r="A78" s="23"/>
      <c r="B78" s="15"/>
      <c r="C78" s="11"/>
      <c r="D78" s="7" t="s">
        <v>31</v>
      </c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3"/>
      <c r="B80" s="15"/>
      <c r="C80" s="11"/>
      <c r="D80" s="6"/>
      <c r="E80" s="37"/>
      <c r="F80" s="38"/>
      <c r="G80" s="38"/>
      <c r="H80" s="38"/>
      <c r="I80" s="38"/>
      <c r="J80" s="38"/>
      <c r="K80" s="39"/>
      <c r="L80" s="38"/>
    </row>
    <row r="81" spans="1:12" ht="15">
      <c r="A81" s="24"/>
      <c r="B81" s="17"/>
      <c r="C81" s="8"/>
      <c r="D81" s="18" t="s">
        <v>32</v>
      </c>
      <c r="E81" s="9"/>
      <c r="F81" s="19">
        <f>SUM(F72:F80)</f>
        <v>730</v>
      </c>
      <c r="G81" s="19">
        <f t="shared" ref="G81" si="40">SUM(G72:G80)</f>
        <v>23.460000000000004</v>
      </c>
      <c r="H81" s="19">
        <f t="shared" ref="H81" si="41">SUM(H72:H80)</f>
        <v>23.860000000000003</v>
      </c>
      <c r="I81" s="19">
        <f t="shared" ref="I81" si="42">SUM(I72:I80)</f>
        <v>104.12</v>
      </c>
      <c r="J81" s="19">
        <f t="shared" ref="J81:L81" si="43">SUM(J72:J80)</f>
        <v>711.71</v>
      </c>
      <c r="K81" s="25"/>
      <c r="L81" s="19">
        <f t="shared" si="43"/>
        <v>124.43</v>
      </c>
    </row>
    <row r="82" spans="1:12" ht="15.75" customHeight="1" thickBot="1">
      <c r="A82" s="27">
        <f>A64</f>
        <v>1</v>
      </c>
      <c r="B82" s="28">
        <f>B64</f>
        <v>4</v>
      </c>
      <c r="C82" s="116" t="s">
        <v>4</v>
      </c>
      <c r="D82" s="117"/>
      <c r="E82" s="106"/>
      <c r="F82" s="107">
        <f>F71+F81</f>
        <v>1230</v>
      </c>
      <c r="G82" s="107">
        <f t="shared" ref="G82" si="44">G71+G81</f>
        <v>42.620000000000005</v>
      </c>
      <c r="H82" s="107">
        <f t="shared" ref="H82" si="45">H71+H81</f>
        <v>43.540000000000006</v>
      </c>
      <c r="I82" s="107">
        <f t="shared" ref="I82" si="46">I71+I81</f>
        <v>186.24</v>
      </c>
      <c r="J82" s="107">
        <f t="shared" ref="J82:L82" si="47">J71+J81</f>
        <v>1296.22</v>
      </c>
      <c r="K82" s="107"/>
      <c r="L82" s="107">
        <f t="shared" si="47"/>
        <v>248.89</v>
      </c>
    </row>
    <row r="83" spans="1:12" ht="15">
      <c r="A83" s="20">
        <v>2</v>
      </c>
      <c r="B83" s="21">
        <v>5</v>
      </c>
      <c r="C83" s="22" t="s">
        <v>19</v>
      </c>
      <c r="D83" s="5" t="s">
        <v>20</v>
      </c>
      <c r="E83" s="46" t="s">
        <v>99</v>
      </c>
      <c r="F83" s="71">
        <v>200</v>
      </c>
      <c r="G83" s="49">
        <v>12.5</v>
      </c>
      <c r="H83" s="49">
        <v>13.01</v>
      </c>
      <c r="I83" s="49">
        <v>35.520000000000003</v>
      </c>
      <c r="J83" s="53">
        <v>296</v>
      </c>
      <c r="K83" s="56" t="s">
        <v>100</v>
      </c>
      <c r="L83" s="75">
        <v>43.52</v>
      </c>
    </row>
    <row r="84" spans="1:12" ht="15">
      <c r="A84" s="23"/>
      <c r="B84" s="15"/>
      <c r="C84" s="11"/>
      <c r="D84" s="6"/>
      <c r="E84" s="47"/>
      <c r="F84" s="72"/>
      <c r="G84" s="50"/>
      <c r="H84" s="50"/>
      <c r="I84" s="50"/>
      <c r="J84" s="54"/>
      <c r="K84" s="57"/>
      <c r="L84" s="75"/>
    </row>
    <row r="85" spans="1:12" ht="15">
      <c r="A85" s="23"/>
      <c r="B85" s="15"/>
      <c r="C85" s="11"/>
      <c r="D85" s="7" t="s">
        <v>21</v>
      </c>
      <c r="E85" s="111" t="s">
        <v>39</v>
      </c>
      <c r="F85" s="72">
        <v>200</v>
      </c>
      <c r="G85" s="50">
        <v>1.6</v>
      </c>
      <c r="H85" s="50">
        <v>1.8</v>
      </c>
      <c r="I85" s="50">
        <v>14.4</v>
      </c>
      <c r="J85" s="54">
        <v>89</v>
      </c>
      <c r="K85" s="57" t="s">
        <v>53</v>
      </c>
      <c r="L85" s="75">
        <v>18.02</v>
      </c>
    </row>
    <row r="86" spans="1:12" ht="15">
      <c r="A86" s="23"/>
      <c r="B86" s="15"/>
      <c r="C86" s="11"/>
      <c r="D86" s="7" t="s">
        <v>22</v>
      </c>
      <c r="E86" s="48" t="s">
        <v>83</v>
      </c>
      <c r="F86" s="73">
        <v>30</v>
      </c>
      <c r="G86" s="51">
        <v>2.37</v>
      </c>
      <c r="H86" s="51">
        <v>1.8</v>
      </c>
      <c r="I86" s="51">
        <v>12.4</v>
      </c>
      <c r="J86" s="54">
        <v>69</v>
      </c>
      <c r="K86" s="39"/>
      <c r="L86" s="49">
        <v>3.39</v>
      </c>
    </row>
    <row r="87" spans="1:12" ht="15">
      <c r="A87" s="23"/>
      <c r="B87" s="15"/>
      <c r="C87" s="11"/>
      <c r="D87" s="7" t="s">
        <v>23</v>
      </c>
      <c r="E87" s="48" t="s">
        <v>41</v>
      </c>
      <c r="F87" s="38"/>
      <c r="G87" s="51">
        <v>0.52</v>
      </c>
      <c r="H87" s="51">
        <v>0.14000000000000001</v>
      </c>
      <c r="I87" s="51">
        <v>12.13</v>
      </c>
      <c r="J87" s="54">
        <v>77</v>
      </c>
      <c r="K87" s="39"/>
      <c r="L87" s="50">
        <v>59.53</v>
      </c>
    </row>
    <row r="88" spans="1:12" ht="1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3"/>
      <c r="B89" s="15"/>
      <c r="C89" s="11"/>
      <c r="D89" s="6"/>
      <c r="E89" s="37"/>
      <c r="F89" s="38"/>
      <c r="G89" s="38"/>
      <c r="H89" s="38"/>
      <c r="I89" s="38"/>
      <c r="J89" s="38"/>
      <c r="K89" s="39"/>
      <c r="L89" s="38"/>
    </row>
    <row r="90" spans="1:12" ht="15">
      <c r="A90" s="24"/>
      <c r="B90" s="17"/>
      <c r="C90" s="8"/>
      <c r="D90" s="18" t="s">
        <v>32</v>
      </c>
      <c r="E90" s="9"/>
      <c r="F90" s="19">
        <f>SUM(F83:F89)</f>
        <v>430</v>
      </c>
      <c r="G90" s="19">
        <f t="shared" ref="G90:J90" si="48">SUM(G83:G89)</f>
        <v>16.989999999999998</v>
      </c>
      <c r="H90" s="19">
        <f t="shared" si="48"/>
        <v>16.75</v>
      </c>
      <c r="I90" s="19">
        <f t="shared" si="48"/>
        <v>74.45</v>
      </c>
      <c r="J90" s="19">
        <f t="shared" si="48"/>
        <v>531</v>
      </c>
      <c r="K90" s="25"/>
      <c r="L90" s="19">
        <f t="shared" ref="L90" si="49">SUM(L83:L89)</f>
        <v>124.46000000000001</v>
      </c>
    </row>
    <row r="91" spans="1:12" ht="15">
      <c r="A91" s="26">
        <f>A83</f>
        <v>2</v>
      </c>
      <c r="B91" s="13">
        <f>B83</f>
        <v>5</v>
      </c>
      <c r="C91" s="10" t="s">
        <v>24</v>
      </c>
      <c r="D91" s="7" t="s">
        <v>25</v>
      </c>
      <c r="E91" s="62" t="s">
        <v>74</v>
      </c>
      <c r="F91" s="71">
        <v>60</v>
      </c>
      <c r="G91" s="87">
        <v>0.66</v>
      </c>
      <c r="H91" s="87">
        <v>0.12</v>
      </c>
      <c r="I91" s="87">
        <v>2.2799999999999998</v>
      </c>
      <c r="J91" s="87">
        <v>23.2</v>
      </c>
      <c r="K91" s="56" t="s">
        <v>78</v>
      </c>
      <c r="L91" s="89">
        <v>21.24</v>
      </c>
    </row>
    <row r="92" spans="1:12" ht="15">
      <c r="A92" s="23"/>
      <c r="B92" s="15"/>
      <c r="C92" s="11"/>
      <c r="D92" s="7" t="s">
        <v>26</v>
      </c>
      <c r="E92" s="47" t="s">
        <v>101</v>
      </c>
      <c r="F92" s="72">
        <v>200</v>
      </c>
      <c r="G92" s="86">
        <v>3.86</v>
      </c>
      <c r="H92" s="86">
        <v>7.6</v>
      </c>
      <c r="I92" s="86">
        <v>14.86</v>
      </c>
      <c r="J92" s="86">
        <v>144.66</v>
      </c>
      <c r="K92" s="57" t="s">
        <v>104</v>
      </c>
      <c r="L92" s="88">
        <v>13.23</v>
      </c>
    </row>
    <row r="93" spans="1:12" ht="15">
      <c r="A93" s="23"/>
      <c r="B93" s="15"/>
      <c r="C93" s="11"/>
      <c r="D93" s="7" t="s">
        <v>27</v>
      </c>
      <c r="E93" s="47" t="s">
        <v>103</v>
      </c>
      <c r="F93" s="72" t="s">
        <v>57</v>
      </c>
      <c r="G93" s="86">
        <v>14.47</v>
      </c>
      <c r="H93" s="86">
        <v>12.68</v>
      </c>
      <c r="I93" s="86">
        <v>28.63</v>
      </c>
      <c r="J93" s="86">
        <v>246.75</v>
      </c>
      <c r="K93" s="57" t="s">
        <v>105</v>
      </c>
      <c r="L93" s="88">
        <v>55.6</v>
      </c>
    </row>
    <row r="94" spans="1:12" ht="15">
      <c r="A94" s="23"/>
      <c r="B94" s="15"/>
      <c r="C94" s="11"/>
      <c r="D94" s="7" t="s">
        <v>28</v>
      </c>
      <c r="E94" s="46" t="s">
        <v>102</v>
      </c>
      <c r="F94" s="72">
        <v>150</v>
      </c>
      <c r="G94" s="86">
        <v>5.0599999999999996</v>
      </c>
      <c r="H94" s="86">
        <v>5.22</v>
      </c>
      <c r="I94" s="86">
        <v>34.74</v>
      </c>
      <c r="J94" s="86">
        <v>203.2</v>
      </c>
      <c r="K94" s="57" t="s">
        <v>59</v>
      </c>
      <c r="L94" s="88">
        <v>26</v>
      </c>
    </row>
    <row r="95" spans="1:12" ht="15">
      <c r="A95" s="23"/>
      <c r="B95" s="15"/>
      <c r="C95" s="11"/>
      <c r="D95" s="7" t="s">
        <v>29</v>
      </c>
      <c r="E95" s="47" t="s">
        <v>48</v>
      </c>
      <c r="F95" s="72">
        <v>200</v>
      </c>
      <c r="G95" s="86">
        <v>0.1</v>
      </c>
      <c r="H95" s="86">
        <v>0.04</v>
      </c>
      <c r="I95" s="86">
        <v>9.9</v>
      </c>
      <c r="J95" s="86">
        <v>45</v>
      </c>
      <c r="K95" s="57" t="s">
        <v>53</v>
      </c>
      <c r="L95" s="88">
        <v>5</v>
      </c>
    </row>
    <row r="96" spans="1:12" ht="15">
      <c r="A96" s="23"/>
      <c r="B96" s="15"/>
      <c r="C96" s="11"/>
      <c r="D96" s="7" t="s">
        <v>30</v>
      </c>
      <c r="E96" s="48" t="s">
        <v>83</v>
      </c>
      <c r="F96" s="73">
        <v>30</v>
      </c>
      <c r="G96" s="86">
        <v>2.37</v>
      </c>
      <c r="H96" s="86">
        <v>1.8</v>
      </c>
      <c r="I96" s="86">
        <v>12.4</v>
      </c>
      <c r="J96" s="86">
        <v>69</v>
      </c>
      <c r="K96" s="64"/>
      <c r="L96" s="88">
        <v>3.39</v>
      </c>
    </row>
    <row r="97" spans="1:12" ht="15">
      <c r="A97" s="23"/>
      <c r="B97" s="15"/>
      <c r="C97" s="11"/>
      <c r="D97" s="7" t="s">
        <v>31</v>
      </c>
      <c r="E97" s="37"/>
      <c r="F97" s="38"/>
      <c r="G97" s="38"/>
      <c r="H97" s="38"/>
      <c r="I97" s="38"/>
      <c r="J97" s="38"/>
      <c r="K97" s="64"/>
      <c r="L97" s="83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64"/>
      <c r="L98" s="83"/>
    </row>
    <row r="99" spans="1:12" ht="15">
      <c r="A99" s="23"/>
      <c r="B99" s="15"/>
      <c r="C99" s="11"/>
      <c r="D99" s="6"/>
      <c r="E99" s="37"/>
      <c r="F99" s="38"/>
      <c r="G99" s="38"/>
      <c r="H99" s="38"/>
      <c r="I99" s="38"/>
      <c r="J99" s="38"/>
      <c r="K99" s="64"/>
      <c r="L99" s="8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640</v>
      </c>
      <c r="G100" s="19">
        <f t="shared" ref="G100:J100" si="50">SUM(G91:G99)</f>
        <v>26.520000000000003</v>
      </c>
      <c r="H100" s="19">
        <f t="shared" si="50"/>
        <v>27.459999999999997</v>
      </c>
      <c r="I100" s="19">
        <f t="shared" si="50"/>
        <v>102.81</v>
      </c>
      <c r="J100" s="19">
        <f t="shared" si="50"/>
        <v>731.81</v>
      </c>
      <c r="K100" s="63"/>
      <c r="L100" s="90">
        <f t="shared" ref="L100" si="51">SUM(L91:L99)</f>
        <v>124.46</v>
      </c>
    </row>
    <row r="101" spans="1:12" ht="15.75" customHeight="1" thickBot="1">
      <c r="A101" s="27">
        <f>A83</f>
        <v>2</v>
      </c>
      <c r="B101" s="28">
        <f>B83</f>
        <v>5</v>
      </c>
      <c r="C101" s="116" t="s">
        <v>4</v>
      </c>
      <c r="D101" s="117"/>
      <c r="E101" s="106"/>
      <c r="F101" s="107">
        <f>F90+F100</f>
        <v>1070</v>
      </c>
      <c r="G101" s="107">
        <f t="shared" ref="G101" si="52">G90+G100</f>
        <v>43.510000000000005</v>
      </c>
      <c r="H101" s="107">
        <f t="shared" ref="H101" si="53">H90+H100</f>
        <v>44.209999999999994</v>
      </c>
      <c r="I101" s="107">
        <f t="shared" ref="I101" si="54">I90+I100</f>
        <v>177.26</v>
      </c>
      <c r="J101" s="107">
        <f t="shared" ref="J101:L101" si="55">J90+J100</f>
        <v>1262.81</v>
      </c>
      <c r="K101" s="108"/>
      <c r="L101" s="109">
        <f t="shared" si="55"/>
        <v>248.92000000000002</v>
      </c>
    </row>
    <row r="102" spans="1:12" ht="15">
      <c r="A102" s="14">
        <v>2</v>
      </c>
      <c r="B102" s="15">
        <v>1</v>
      </c>
      <c r="C102" s="22" t="s">
        <v>19</v>
      </c>
      <c r="D102" s="5" t="s">
        <v>20</v>
      </c>
      <c r="E102" s="46" t="s">
        <v>108</v>
      </c>
      <c r="F102" s="71" t="s">
        <v>57</v>
      </c>
      <c r="G102" s="49">
        <v>9.0500000000000007</v>
      </c>
      <c r="H102" s="49">
        <v>8.5</v>
      </c>
      <c r="I102" s="49">
        <v>10.4</v>
      </c>
      <c r="J102" s="53">
        <v>215.5</v>
      </c>
      <c r="K102" s="80" t="s">
        <v>111</v>
      </c>
      <c r="L102" s="49">
        <v>79.36</v>
      </c>
    </row>
    <row r="103" spans="1:12" ht="15">
      <c r="A103" s="14"/>
      <c r="B103" s="15"/>
      <c r="C103" s="11"/>
      <c r="D103" s="92" t="s">
        <v>28</v>
      </c>
      <c r="E103" s="46" t="s">
        <v>46</v>
      </c>
      <c r="F103" s="71">
        <v>150</v>
      </c>
      <c r="G103" s="49">
        <v>5.48</v>
      </c>
      <c r="H103" s="49">
        <v>8.17</v>
      </c>
      <c r="I103" s="49">
        <v>38.26</v>
      </c>
      <c r="J103" s="53">
        <v>196.3</v>
      </c>
      <c r="K103" s="80" t="s">
        <v>51</v>
      </c>
      <c r="L103" s="49">
        <v>20</v>
      </c>
    </row>
    <row r="104" spans="1:12" ht="15">
      <c r="A104" s="14"/>
      <c r="B104" s="15"/>
      <c r="C104" s="11"/>
      <c r="D104" s="7" t="s">
        <v>21</v>
      </c>
      <c r="E104" s="47" t="s">
        <v>92</v>
      </c>
      <c r="F104" s="72">
        <v>200</v>
      </c>
      <c r="G104" s="50">
        <v>1</v>
      </c>
      <c r="H104" s="50">
        <v>0.2</v>
      </c>
      <c r="I104" s="50">
        <v>18.2</v>
      </c>
      <c r="J104" s="54">
        <v>82</v>
      </c>
      <c r="K104" s="39"/>
      <c r="L104" s="49">
        <v>20.58</v>
      </c>
    </row>
    <row r="105" spans="1:12" ht="15">
      <c r="A105" s="14"/>
      <c r="B105" s="15"/>
      <c r="C105" s="11"/>
      <c r="D105" s="7" t="s">
        <v>22</v>
      </c>
      <c r="E105" s="48" t="s">
        <v>83</v>
      </c>
      <c r="F105" s="73">
        <v>40</v>
      </c>
      <c r="G105" s="51">
        <v>3.16</v>
      </c>
      <c r="H105" s="51">
        <v>2.4</v>
      </c>
      <c r="I105" s="51">
        <v>16.53</v>
      </c>
      <c r="J105" s="54">
        <v>92</v>
      </c>
      <c r="K105" s="39"/>
      <c r="L105" s="49">
        <v>4.5199999999999996</v>
      </c>
    </row>
    <row r="106" spans="1:12" ht="15">
      <c r="A106" s="14"/>
      <c r="B106" s="15"/>
      <c r="C106" s="11"/>
      <c r="D106" s="7" t="s">
        <v>23</v>
      </c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14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14"/>
      <c r="B108" s="15"/>
      <c r="C108" s="11"/>
      <c r="D108" s="6"/>
      <c r="E108" s="37"/>
      <c r="F108" s="38"/>
      <c r="G108" s="38"/>
      <c r="H108" s="38"/>
      <c r="I108" s="38"/>
      <c r="J108" s="38"/>
      <c r="K108" s="39"/>
      <c r="L108" s="38"/>
    </row>
    <row r="109" spans="1:12" ht="15">
      <c r="A109" s="16"/>
      <c r="B109" s="17"/>
      <c r="C109" s="8"/>
      <c r="D109" s="18" t="s">
        <v>32</v>
      </c>
      <c r="E109" s="9"/>
      <c r="F109" s="19">
        <f>SUM(F102:F108)</f>
        <v>390</v>
      </c>
      <c r="G109" s="19">
        <f t="shared" ref="G109:J109" si="56">SUM(G102:G108)</f>
        <v>18.690000000000001</v>
      </c>
      <c r="H109" s="19">
        <f t="shared" si="56"/>
        <v>19.27</v>
      </c>
      <c r="I109" s="19">
        <f t="shared" si="56"/>
        <v>83.39</v>
      </c>
      <c r="J109" s="19">
        <f t="shared" si="56"/>
        <v>585.79999999999995</v>
      </c>
      <c r="K109" s="25"/>
      <c r="L109" s="90">
        <f t="shared" ref="L109" si="57">SUM(L102:L108)</f>
        <v>124.46</v>
      </c>
    </row>
    <row r="110" spans="1:12" ht="15">
      <c r="A110" s="13">
        <f>A102</f>
        <v>2</v>
      </c>
      <c r="B110" s="13">
        <v>1</v>
      </c>
      <c r="C110" s="10" t="s">
        <v>24</v>
      </c>
      <c r="D110" s="7" t="s">
        <v>25</v>
      </c>
      <c r="E110" s="62" t="s">
        <v>106</v>
      </c>
      <c r="F110" s="71">
        <v>60</v>
      </c>
      <c r="G110" s="87">
        <v>1.84</v>
      </c>
      <c r="H110" s="87">
        <v>3.02</v>
      </c>
      <c r="I110" s="87">
        <v>5.8</v>
      </c>
      <c r="J110" s="87">
        <v>66</v>
      </c>
      <c r="K110" s="56" t="s">
        <v>109</v>
      </c>
      <c r="L110" s="89">
        <v>10.63</v>
      </c>
    </row>
    <row r="111" spans="1:12" ht="15">
      <c r="A111" s="14"/>
      <c r="B111" s="15"/>
      <c r="C111" s="11"/>
      <c r="D111" s="7" t="s">
        <v>26</v>
      </c>
      <c r="E111" s="47" t="s">
        <v>107</v>
      </c>
      <c r="F111" s="72">
        <v>200</v>
      </c>
      <c r="G111" s="86">
        <v>4.26</v>
      </c>
      <c r="H111" s="86">
        <v>4.2</v>
      </c>
      <c r="I111" s="86">
        <v>24.54</v>
      </c>
      <c r="J111" s="86">
        <v>115</v>
      </c>
      <c r="K111" s="57" t="s">
        <v>110</v>
      </c>
      <c r="L111" s="88">
        <v>10.3</v>
      </c>
    </row>
    <row r="112" spans="1:12" ht="15">
      <c r="A112" s="14"/>
      <c r="B112" s="15"/>
      <c r="C112" s="11"/>
      <c r="D112" s="7" t="s">
        <v>27</v>
      </c>
      <c r="E112" s="47" t="s">
        <v>108</v>
      </c>
      <c r="F112" s="72" t="s">
        <v>57</v>
      </c>
      <c r="G112" s="86">
        <v>9.0500000000000007</v>
      </c>
      <c r="H112" s="86">
        <v>8.5</v>
      </c>
      <c r="I112" s="86">
        <v>10.4</v>
      </c>
      <c r="J112" s="86">
        <v>215.5</v>
      </c>
      <c r="K112" s="57" t="s">
        <v>111</v>
      </c>
      <c r="L112" s="88">
        <v>79.36</v>
      </c>
    </row>
    <row r="113" spans="1:12" ht="15">
      <c r="A113" s="14"/>
      <c r="B113" s="15"/>
      <c r="C113" s="11"/>
      <c r="D113" s="7" t="s">
        <v>28</v>
      </c>
      <c r="E113" s="46" t="s">
        <v>46</v>
      </c>
      <c r="F113" s="72">
        <v>150</v>
      </c>
      <c r="G113" s="86">
        <v>5.48</v>
      </c>
      <c r="H113" s="86">
        <v>8.17</v>
      </c>
      <c r="I113" s="86">
        <v>38.26</v>
      </c>
      <c r="J113" s="86">
        <v>196.3</v>
      </c>
      <c r="K113" s="57" t="s">
        <v>51</v>
      </c>
      <c r="L113" s="88">
        <v>20</v>
      </c>
    </row>
    <row r="114" spans="1:12" ht="15">
      <c r="A114" s="14"/>
      <c r="B114" s="15"/>
      <c r="C114" s="11"/>
      <c r="D114" s="7" t="s">
        <v>29</v>
      </c>
      <c r="E114" s="47" t="s">
        <v>48</v>
      </c>
      <c r="F114" s="72">
        <v>200</v>
      </c>
      <c r="G114" s="86">
        <v>0.1</v>
      </c>
      <c r="H114" s="86">
        <v>0.04</v>
      </c>
      <c r="I114" s="86">
        <v>9.9</v>
      </c>
      <c r="J114" s="86">
        <v>45</v>
      </c>
      <c r="K114" s="57" t="s">
        <v>53</v>
      </c>
      <c r="L114" s="88">
        <v>5</v>
      </c>
    </row>
    <row r="115" spans="1:12" ht="15">
      <c r="A115" s="14"/>
      <c r="B115" s="15"/>
      <c r="C115" s="11"/>
      <c r="D115" s="7" t="s">
        <v>30</v>
      </c>
      <c r="E115" s="48" t="s">
        <v>83</v>
      </c>
      <c r="F115" s="73">
        <v>30</v>
      </c>
      <c r="G115" s="86">
        <v>2.37</v>
      </c>
      <c r="H115" s="86">
        <v>1.8</v>
      </c>
      <c r="I115" s="86">
        <v>12.4</v>
      </c>
      <c r="J115" s="86">
        <v>69</v>
      </c>
      <c r="K115" s="64"/>
      <c r="L115" s="88">
        <v>3.39</v>
      </c>
    </row>
    <row r="116" spans="1:12" ht="15">
      <c r="A116" s="14"/>
      <c r="B116" s="15"/>
      <c r="C116" s="11"/>
      <c r="D116" s="7" t="s">
        <v>31</v>
      </c>
      <c r="E116" s="37"/>
      <c r="F116" s="38"/>
      <c r="G116" s="38"/>
      <c r="H116" s="38"/>
      <c r="I116" s="38"/>
      <c r="J116" s="38"/>
      <c r="K116" s="64"/>
      <c r="L116" s="83"/>
    </row>
    <row r="117" spans="1:12" ht="15">
      <c r="A117" s="14"/>
      <c r="B117" s="15"/>
      <c r="C117" s="11"/>
      <c r="D117" s="115" t="s">
        <v>23</v>
      </c>
      <c r="E117" s="37" t="s">
        <v>113</v>
      </c>
      <c r="F117" s="38"/>
      <c r="G117" s="38">
        <v>0.52</v>
      </c>
      <c r="H117" s="38">
        <v>0.14000000000000001</v>
      </c>
      <c r="I117" s="38">
        <v>12.13</v>
      </c>
      <c r="J117" s="38">
        <v>77</v>
      </c>
      <c r="K117" s="64"/>
      <c r="L117" s="83">
        <v>35</v>
      </c>
    </row>
    <row r="118" spans="1:12" ht="15">
      <c r="A118" s="14"/>
      <c r="B118" s="15"/>
      <c r="C118" s="11"/>
      <c r="D118" s="6"/>
      <c r="E118" s="37"/>
      <c r="F118" s="38"/>
      <c r="G118" s="38"/>
      <c r="H118" s="38"/>
      <c r="I118" s="38"/>
      <c r="J118" s="38"/>
      <c r="K118" s="64"/>
      <c r="L118" s="83"/>
    </row>
    <row r="119" spans="1:12" ht="15">
      <c r="A119" s="16"/>
      <c r="B119" s="17"/>
      <c r="C119" s="8"/>
      <c r="D119" s="18" t="s">
        <v>32</v>
      </c>
      <c r="E119" s="9"/>
      <c r="F119" s="19">
        <f>SUM(F110:F118)</f>
        <v>640</v>
      </c>
      <c r="G119" s="19">
        <f t="shared" ref="G119:J119" si="58">SUM(G110:G118)</f>
        <v>23.620000000000005</v>
      </c>
      <c r="H119" s="19">
        <f t="shared" si="58"/>
        <v>25.87</v>
      </c>
      <c r="I119" s="19">
        <f t="shared" si="58"/>
        <v>113.43</v>
      </c>
      <c r="J119" s="19">
        <f t="shared" si="58"/>
        <v>783.8</v>
      </c>
      <c r="K119" s="63"/>
      <c r="L119" s="90">
        <f t="shared" ref="L119" si="59">SUM(L110:L118)</f>
        <v>163.67999999999998</v>
      </c>
    </row>
    <row r="120" spans="1:12" ht="15.75" thickBot="1">
      <c r="A120" s="30">
        <f>A102</f>
        <v>2</v>
      </c>
      <c r="B120" s="30">
        <f>B102</f>
        <v>1</v>
      </c>
      <c r="C120" s="116" t="s">
        <v>4</v>
      </c>
      <c r="D120" s="117"/>
      <c r="E120" s="29"/>
      <c r="F120" s="107">
        <f>F109+F119</f>
        <v>1030</v>
      </c>
      <c r="G120" s="107">
        <f t="shared" ref="G120" si="60">G109+G119</f>
        <v>42.31</v>
      </c>
      <c r="H120" s="107">
        <f t="shared" ref="H120" si="61">H109+H119</f>
        <v>45.14</v>
      </c>
      <c r="I120" s="107">
        <f t="shared" ref="I120" si="62">I109+I119</f>
        <v>196.82</v>
      </c>
      <c r="J120" s="107">
        <f t="shared" ref="J120:L120" si="63">J109+J119</f>
        <v>1369.6</v>
      </c>
      <c r="K120" s="108"/>
      <c r="L120" s="109">
        <f t="shared" si="63"/>
        <v>288.14</v>
      </c>
    </row>
    <row r="121" spans="1:12" ht="15">
      <c r="A121" s="20">
        <v>2</v>
      </c>
      <c r="B121" s="21">
        <v>2</v>
      </c>
      <c r="C121" s="22" t="s">
        <v>19</v>
      </c>
      <c r="D121" s="5" t="s">
        <v>20</v>
      </c>
      <c r="E121" s="47" t="s">
        <v>112</v>
      </c>
      <c r="F121" s="72">
        <v>200</v>
      </c>
      <c r="G121" s="50">
        <v>8.1</v>
      </c>
      <c r="H121" s="50">
        <v>9.94</v>
      </c>
      <c r="I121" s="50">
        <v>29.86</v>
      </c>
      <c r="J121" s="54">
        <v>192.66</v>
      </c>
      <c r="K121" s="57" t="s">
        <v>115</v>
      </c>
      <c r="L121" s="59">
        <v>35.1</v>
      </c>
    </row>
    <row r="122" spans="1:12" ht="15">
      <c r="A122" s="23"/>
      <c r="B122" s="15"/>
      <c r="C122" s="11"/>
      <c r="D122" s="6"/>
      <c r="E122" s="47"/>
      <c r="F122" s="72"/>
      <c r="G122" s="50"/>
      <c r="H122" s="50"/>
      <c r="I122" s="50"/>
      <c r="J122" s="54"/>
      <c r="K122" s="57"/>
      <c r="L122" s="60"/>
    </row>
    <row r="123" spans="1:12" ht="15">
      <c r="A123" s="23"/>
      <c r="B123" s="15"/>
      <c r="C123" s="11"/>
      <c r="D123" s="7" t="s">
        <v>21</v>
      </c>
      <c r="E123" s="47" t="s">
        <v>55</v>
      </c>
      <c r="F123" s="72">
        <v>200</v>
      </c>
      <c r="G123" s="50">
        <v>2.6</v>
      </c>
      <c r="H123" s="50">
        <v>2.7</v>
      </c>
      <c r="I123" s="50">
        <v>15.8</v>
      </c>
      <c r="J123" s="54">
        <v>93</v>
      </c>
      <c r="K123" s="57" t="s">
        <v>61</v>
      </c>
      <c r="L123" s="60">
        <v>30.55</v>
      </c>
    </row>
    <row r="124" spans="1:12" ht="15">
      <c r="A124" s="23"/>
      <c r="B124" s="15"/>
      <c r="C124" s="11"/>
      <c r="D124" s="7" t="s">
        <v>22</v>
      </c>
      <c r="E124" s="48" t="s">
        <v>83</v>
      </c>
      <c r="F124" s="73">
        <v>30</v>
      </c>
      <c r="G124" s="51">
        <v>2.37</v>
      </c>
      <c r="H124" s="51">
        <v>1.8</v>
      </c>
      <c r="I124" s="51">
        <v>12.4</v>
      </c>
      <c r="J124" s="54">
        <v>69</v>
      </c>
      <c r="K124" s="99"/>
      <c r="L124" s="98">
        <v>3.39</v>
      </c>
    </row>
    <row r="125" spans="1:12" ht="15">
      <c r="A125" s="23"/>
      <c r="B125" s="15"/>
      <c r="C125" s="11"/>
      <c r="D125" s="7" t="s">
        <v>23</v>
      </c>
      <c r="E125" s="48" t="s">
        <v>113</v>
      </c>
      <c r="F125" s="73"/>
      <c r="G125" s="52">
        <v>0.52</v>
      </c>
      <c r="H125" s="52">
        <v>0.14000000000000001</v>
      </c>
      <c r="I125" s="52">
        <v>12.13</v>
      </c>
      <c r="J125" s="52">
        <v>77</v>
      </c>
      <c r="K125" s="99"/>
      <c r="L125" s="98">
        <v>33.020000000000003</v>
      </c>
    </row>
    <row r="126" spans="1:12" ht="15">
      <c r="A126" s="23"/>
      <c r="B126" s="15"/>
      <c r="C126" s="11"/>
      <c r="D126" s="6"/>
      <c r="E126" s="48" t="s">
        <v>114</v>
      </c>
      <c r="F126" s="73">
        <v>40</v>
      </c>
      <c r="G126" s="52">
        <v>5.5</v>
      </c>
      <c r="H126" s="52">
        <v>4.5999999999999996</v>
      </c>
      <c r="I126" s="52">
        <v>0.28000000000000003</v>
      </c>
      <c r="J126" s="52">
        <v>63</v>
      </c>
      <c r="K126" s="64"/>
      <c r="L126" s="98">
        <v>22.4</v>
      </c>
    </row>
    <row r="127" spans="1:12" ht="15">
      <c r="A127" s="23"/>
      <c r="B127" s="15"/>
      <c r="C127" s="11"/>
      <c r="D127" s="6"/>
      <c r="E127" s="37"/>
      <c r="F127" s="38"/>
      <c r="G127" s="38"/>
      <c r="H127" s="38"/>
      <c r="I127" s="38"/>
      <c r="J127" s="38"/>
      <c r="K127" s="64"/>
      <c r="L127" s="83"/>
    </row>
    <row r="128" spans="1:12" ht="15">
      <c r="A128" s="24"/>
      <c r="B128" s="17"/>
      <c r="C128" s="8"/>
      <c r="D128" s="18" t="s">
        <v>32</v>
      </c>
      <c r="E128" s="9"/>
      <c r="F128" s="19">
        <f>SUM(F121:F127)</f>
        <v>470</v>
      </c>
      <c r="G128" s="19">
        <f t="shared" ref="G128:J128" si="64">SUM(G121:G127)</f>
        <v>19.09</v>
      </c>
      <c r="H128" s="19">
        <f t="shared" si="64"/>
        <v>19.18</v>
      </c>
      <c r="I128" s="19">
        <f t="shared" si="64"/>
        <v>70.47</v>
      </c>
      <c r="J128" s="19">
        <f t="shared" si="64"/>
        <v>494.65999999999997</v>
      </c>
      <c r="K128" s="63"/>
      <c r="L128" s="90">
        <f t="shared" ref="L128" si="65">SUM(L121:L127)</f>
        <v>124.46000000000001</v>
      </c>
    </row>
    <row r="129" spans="1:12" ht="15">
      <c r="A129" s="26">
        <f>A121</f>
        <v>2</v>
      </c>
      <c r="B129" s="13">
        <f>B121</f>
        <v>2</v>
      </c>
      <c r="C129" s="10" t="s">
        <v>24</v>
      </c>
      <c r="D129" s="7" t="s">
        <v>25</v>
      </c>
      <c r="E129" s="62" t="s">
        <v>44</v>
      </c>
      <c r="F129" s="71">
        <v>60</v>
      </c>
      <c r="G129" s="49">
        <v>0.66</v>
      </c>
      <c r="H129" s="49">
        <v>0.22</v>
      </c>
      <c r="I129" s="49">
        <v>2.2799999999999998</v>
      </c>
      <c r="J129" s="49">
        <v>23.2</v>
      </c>
      <c r="K129" s="56" t="s">
        <v>49</v>
      </c>
      <c r="L129" s="75">
        <v>19.100000000000001</v>
      </c>
    </row>
    <row r="130" spans="1:12" ht="15">
      <c r="A130" s="23"/>
      <c r="B130" s="15"/>
      <c r="C130" s="11"/>
      <c r="D130" s="7" t="s">
        <v>26</v>
      </c>
      <c r="E130" s="47" t="s">
        <v>116</v>
      </c>
      <c r="F130" s="72">
        <v>200</v>
      </c>
      <c r="G130" s="50">
        <v>3.13</v>
      </c>
      <c r="H130" s="50">
        <v>6.6</v>
      </c>
      <c r="I130" s="50">
        <v>17.96</v>
      </c>
      <c r="J130" s="50">
        <v>110</v>
      </c>
      <c r="K130" s="57" t="s">
        <v>118</v>
      </c>
      <c r="L130" s="60">
        <v>10.28</v>
      </c>
    </row>
    <row r="131" spans="1:12" ht="15">
      <c r="A131" s="23"/>
      <c r="B131" s="15"/>
      <c r="C131" s="11"/>
      <c r="D131" s="7" t="s">
        <v>27</v>
      </c>
      <c r="E131" s="47" t="s">
        <v>117</v>
      </c>
      <c r="F131" s="72">
        <v>240</v>
      </c>
      <c r="G131" s="50">
        <v>18.829999999999998</v>
      </c>
      <c r="H131" s="50">
        <v>18.39</v>
      </c>
      <c r="I131" s="50">
        <v>57.98</v>
      </c>
      <c r="J131" s="50">
        <v>506.4</v>
      </c>
      <c r="K131" s="57" t="s">
        <v>119</v>
      </c>
      <c r="L131" s="60">
        <v>80.349999999999994</v>
      </c>
    </row>
    <row r="132" spans="1:12" ht="15">
      <c r="A132" s="23"/>
      <c r="B132" s="15"/>
      <c r="C132" s="11"/>
      <c r="D132" s="7" t="s">
        <v>28</v>
      </c>
      <c r="E132" s="47"/>
      <c r="F132" s="72"/>
      <c r="G132" s="50"/>
      <c r="H132" s="50"/>
      <c r="I132" s="50"/>
      <c r="J132" s="50"/>
      <c r="K132" s="57"/>
      <c r="L132" s="60"/>
    </row>
    <row r="133" spans="1:12" ht="15">
      <c r="A133" s="23"/>
      <c r="B133" s="15"/>
      <c r="C133" s="11"/>
      <c r="D133" s="7" t="s">
        <v>29</v>
      </c>
      <c r="E133" s="113" t="s">
        <v>134</v>
      </c>
      <c r="F133" s="72">
        <v>200</v>
      </c>
      <c r="G133" s="50">
        <v>1</v>
      </c>
      <c r="H133" s="50">
        <v>0.2</v>
      </c>
      <c r="I133" s="50">
        <v>18.2</v>
      </c>
      <c r="J133" s="50">
        <v>82</v>
      </c>
      <c r="K133" s="57"/>
      <c r="L133" s="60">
        <v>20.58</v>
      </c>
    </row>
    <row r="134" spans="1:12" ht="15">
      <c r="A134" s="23"/>
      <c r="B134" s="15"/>
      <c r="C134" s="11"/>
      <c r="D134" s="7" t="s">
        <v>30</v>
      </c>
      <c r="E134" s="48" t="s">
        <v>83</v>
      </c>
      <c r="F134" s="73">
        <v>30</v>
      </c>
      <c r="G134" s="50">
        <v>2.37</v>
      </c>
      <c r="H134" s="50">
        <v>1.8</v>
      </c>
      <c r="I134" s="50">
        <v>12.4</v>
      </c>
      <c r="J134" s="50">
        <v>69</v>
      </c>
      <c r="K134" s="64"/>
      <c r="L134" s="98">
        <v>3.39</v>
      </c>
    </row>
    <row r="135" spans="1:12" ht="15">
      <c r="A135" s="23"/>
      <c r="B135" s="15"/>
      <c r="C135" s="11"/>
      <c r="D135" s="7" t="s">
        <v>31</v>
      </c>
      <c r="E135" s="37"/>
      <c r="F135" s="38"/>
      <c r="G135" s="38"/>
      <c r="H135" s="38"/>
      <c r="I135" s="38"/>
      <c r="J135" s="38"/>
      <c r="K135" s="64"/>
      <c r="L135" s="83"/>
    </row>
    <row r="136" spans="1:12" ht="15">
      <c r="A136" s="23"/>
      <c r="B136" s="15"/>
      <c r="C136" s="11"/>
      <c r="D136" s="6"/>
      <c r="E136" s="37"/>
      <c r="F136" s="38"/>
      <c r="G136" s="38"/>
      <c r="H136" s="38"/>
      <c r="I136" s="38"/>
      <c r="J136" s="38"/>
      <c r="K136" s="64"/>
      <c r="L136" s="83"/>
    </row>
    <row r="137" spans="1:12" ht="15">
      <c r="A137" s="23"/>
      <c r="B137" s="15"/>
      <c r="C137" s="11"/>
      <c r="D137" s="6"/>
      <c r="E137" s="37"/>
      <c r="F137" s="38"/>
      <c r="G137" s="38"/>
      <c r="H137" s="38"/>
      <c r="I137" s="38"/>
      <c r="J137" s="38"/>
      <c r="K137" s="64"/>
      <c r="L137" s="83"/>
    </row>
    <row r="138" spans="1:12" ht="15">
      <c r="A138" s="24"/>
      <c r="B138" s="17"/>
      <c r="C138" s="8"/>
      <c r="D138" s="18" t="s">
        <v>32</v>
      </c>
      <c r="E138" s="9"/>
      <c r="F138" s="19">
        <f>SUM(F129:F137)</f>
        <v>730</v>
      </c>
      <c r="G138" s="19">
        <f t="shared" ref="G138:J138" si="66">SUM(G129:G137)</f>
        <v>25.99</v>
      </c>
      <c r="H138" s="19">
        <f t="shared" si="66"/>
        <v>27.21</v>
      </c>
      <c r="I138" s="19">
        <f t="shared" si="66"/>
        <v>108.82000000000001</v>
      </c>
      <c r="J138" s="19">
        <f t="shared" si="66"/>
        <v>790.59999999999991</v>
      </c>
      <c r="K138" s="63"/>
      <c r="L138" s="90">
        <f t="shared" ref="L138" si="67">SUM(L129:L137)</f>
        <v>133.69999999999999</v>
      </c>
    </row>
    <row r="139" spans="1:12" ht="15.75" thickBot="1">
      <c r="A139" s="27">
        <f>A121</f>
        <v>2</v>
      </c>
      <c r="B139" s="28">
        <f>B121</f>
        <v>2</v>
      </c>
      <c r="C139" s="116" t="s">
        <v>4</v>
      </c>
      <c r="D139" s="117"/>
      <c r="E139" s="29"/>
      <c r="F139" s="107">
        <f>F128+F138</f>
        <v>1200</v>
      </c>
      <c r="G139" s="107">
        <f t="shared" ref="G139" si="68">G128+G138</f>
        <v>45.08</v>
      </c>
      <c r="H139" s="107">
        <f t="shared" ref="H139" si="69">H128+H138</f>
        <v>46.39</v>
      </c>
      <c r="I139" s="107">
        <f t="shared" ref="I139" si="70">I128+I138</f>
        <v>179.29000000000002</v>
      </c>
      <c r="J139" s="107">
        <f t="shared" ref="J139:L139" si="71">J128+J138</f>
        <v>1285.2599999999998</v>
      </c>
      <c r="K139" s="108"/>
      <c r="L139" s="109">
        <f t="shared" si="71"/>
        <v>258.15999999999997</v>
      </c>
    </row>
    <row r="140" spans="1:12" ht="15">
      <c r="A140" s="20">
        <v>2</v>
      </c>
      <c r="B140" s="21">
        <v>3</v>
      </c>
      <c r="C140" s="22" t="s">
        <v>19</v>
      </c>
      <c r="D140" s="5" t="s">
        <v>20</v>
      </c>
      <c r="E140" s="47" t="s">
        <v>120</v>
      </c>
      <c r="F140" s="72">
        <v>90</v>
      </c>
      <c r="G140" s="50">
        <v>11.41</v>
      </c>
      <c r="H140" s="50">
        <v>12.42</v>
      </c>
      <c r="I140" s="50">
        <v>4.45</v>
      </c>
      <c r="J140" s="54">
        <v>166</v>
      </c>
      <c r="K140" s="57" t="s">
        <v>122</v>
      </c>
      <c r="L140" s="59">
        <v>70.89</v>
      </c>
    </row>
    <row r="141" spans="1:12" ht="15">
      <c r="A141" s="23"/>
      <c r="B141" s="15"/>
      <c r="C141" s="11"/>
      <c r="D141" s="102" t="s">
        <v>28</v>
      </c>
      <c r="E141" s="46" t="s">
        <v>88</v>
      </c>
      <c r="F141" s="71">
        <v>180</v>
      </c>
      <c r="G141" s="49">
        <v>3.72</v>
      </c>
      <c r="H141" s="49">
        <v>3.54</v>
      </c>
      <c r="I141" s="49">
        <v>37.619999999999997</v>
      </c>
      <c r="J141" s="53">
        <v>201</v>
      </c>
      <c r="K141" s="56" t="s">
        <v>59</v>
      </c>
      <c r="L141" s="75">
        <v>29.6</v>
      </c>
    </row>
    <row r="142" spans="1:12" ht="15">
      <c r="A142" s="23"/>
      <c r="B142" s="15"/>
      <c r="C142" s="11"/>
      <c r="D142" s="7" t="s">
        <v>21</v>
      </c>
      <c r="E142" s="47" t="s">
        <v>92</v>
      </c>
      <c r="F142" s="72">
        <v>200</v>
      </c>
      <c r="G142" s="50">
        <v>1</v>
      </c>
      <c r="H142" s="50">
        <v>0.2</v>
      </c>
      <c r="I142" s="50">
        <v>18.2</v>
      </c>
      <c r="J142" s="54">
        <v>82</v>
      </c>
      <c r="K142" s="64"/>
      <c r="L142" s="60">
        <v>20.58</v>
      </c>
    </row>
    <row r="143" spans="1:12" ht="15.75" customHeight="1">
      <c r="A143" s="23"/>
      <c r="B143" s="15"/>
      <c r="C143" s="11"/>
      <c r="D143" s="7" t="s">
        <v>22</v>
      </c>
      <c r="E143" s="48" t="s">
        <v>121</v>
      </c>
      <c r="F143" s="73">
        <v>30</v>
      </c>
      <c r="G143" s="51">
        <v>2.37</v>
      </c>
      <c r="H143" s="51">
        <v>1.8</v>
      </c>
      <c r="I143" s="51">
        <v>12.4</v>
      </c>
      <c r="J143" s="54">
        <v>69</v>
      </c>
      <c r="K143" s="64"/>
      <c r="L143" s="98">
        <v>3.39</v>
      </c>
    </row>
    <row r="144" spans="1:12" ht="15">
      <c r="A144" s="23"/>
      <c r="B144" s="15"/>
      <c r="C144" s="11"/>
      <c r="D144" s="7" t="s">
        <v>23</v>
      </c>
      <c r="E144" s="37"/>
      <c r="F144" s="38"/>
      <c r="G144" s="38"/>
      <c r="H144" s="38"/>
      <c r="I144" s="38"/>
      <c r="J144" s="38"/>
      <c r="K144" s="64"/>
      <c r="L144" s="83"/>
    </row>
    <row r="145" spans="1:12" ht="1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64"/>
      <c r="L145" s="83"/>
    </row>
    <row r="146" spans="1:12" ht="15">
      <c r="A146" s="23"/>
      <c r="B146" s="15"/>
      <c r="C146" s="11"/>
      <c r="D146" s="6"/>
      <c r="E146" s="37"/>
      <c r="F146" s="38"/>
      <c r="G146" s="38"/>
      <c r="H146" s="38"/>
      <c r="I146" s="38"/>
      <c r="J146" s="38"/>
      <c r="K146" s="64"/>
      <c r="L146" s="83"/>
    </row>
    <row r="147" spans="1:12" ht="15">
      <c r="A147" s="24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72">SUM(G140:G146)</f>
        <v>18.500000000000004</v>
      </c>
      <c r="H147" s="19">
        <f t="shared" si="72"/>
        <v>17.96</v>
      </c>
      <c r="I147" s="19">
        <f t="shared" si="72"/>
        <v>72.67</v>
      </c>
      <c r="J147" s="19">
        <f t="shared" si="72"/>
        <v>518</v>
      </c>
      <c r="K147" s="63"/>
      <c r="L147" s="90">
        <f t="shared" ref="L147" si="73">SUM(L140:L146)</f>
        <v>124.46000000000001</v>
      </c>
    </row>
    <row r="148" spans="1:12" ht="1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62" t="s">
        <v>123</v>
      </c>
      <c r="F148" s="71">
        <v>60</v>
      </c>
      <c r="G148" s="49">
        <v>1.32</v>
      </c>
      <c r="H148" s="49">
        <v>2.7</v>
      </c>
      <c r="I148" s="49">
        <v>5.3</v>
      </c>
      <c r="J148" s="49">
        <v>54.6</v>
      </c>
      <c r="K148" s="56" t="s">
        <v>125</v>
      </c>
      <c r="L148" s="75">
        <v>10.83</v>
      </c>
    </row>
    <row r="149" spans="1:12" ht="15">
      <c r="A149" s="23"/>
      <c r="B149" s="15"/>
      <c r="C149" s="11"/>
      <c r="D149" s="7" t="s">
        <v>26</v>
      </c>
      <c r="E149" s="47" t="s">
        <v>124</v>
      </c>
      <c r="F149" s="72">
        <v>200</v>
      </c>
      <c r="G149" s="50">
        <v>2.2400000000000002</v>
      </c>
      <c r="H149" s="50">
        <v>2.7</v>
      </c>
      <c r="I149" s="50">
        <v>14.06</v>
      </c>
      <c r="J149" s="50">
        <v>109.34</v>
      </c>
      <c r="K149" s="57" t="s">
        <v>126</v>
      </c>
      <c r="L149" s="60">
        <v>10.72</v>
      </c>
    </row>
    <row r="150" spans="1:12" ht="15">
      <c r="A150" s="23"/>
      <c r="B150" s="15"/>
      <c r="C150" s="11"/>
      <c r="D150" s="7" t="s">
        <v>27</v>
      </c>
      <c r="E150" s="47" t="s">
        <v>120</v>
      </c>
      <c r="F150" s="72">
        <v>90</v>
      </c>
      <c r="G150" s="50">
        <v>11.41</v>
      </c>
      <c r="H150" s="50">
        <v>12.42</v>
      </c>
      <c r="I150" s="50">
        <v>4.45</v>
      </c>
      <c r="J150" s="50">
        <v>166</v>
      </c>
      <c r="K150" s="57" t="s">
        <v>122</v>
      </c>
      <c r="L150" s="60">
        <v>70.89</v>
      </c>
    </row>
    <row r="151" spans="1:12" ht="15">
      <c r="A151" s="23"/>
      <c r="B151" s="15"/>
      <c r="C151" s="11"/>
      <c r="D151" s="7" t="s">
        <v>28</v>
      </c>
      <c r="E151" s="46" t="s">
        <v>88</v>
      </c>
      <c r="F151" s="71">
        <v>150</v>
      </c>
      <c r="G151" s="49">
        <v>3.72</v>
      </c>
      <c r="H151" s="49">
        <v>3.54</v>
      </c>
      <c r="I151" s="49">
        <v>37.619999999999997</v>
      </c>
      <c r="J151" s="53">
        <v>201</v>
      </c>
      <c r="K151" s="56" t="s">
        <v>59</v>
      </c>
      <c r="L151" s="75">
        <v>24.67</v>
      </c>
    </row>
    <row r="152" spans="1:12" ht="15">
      <c r="A152" s="23"/>
      <c r="B152" s="15"/>
      <c r="C152" s="11"/>
      <c r="D152" s="7" t="s">
        <v>29</v>
      </c>
      <c r="E152" s="47" t="s">
        <v>63</v>
      </c>
      <c r="F152" s="72">
        <v>200</v>
      </c>
      <c r="G152" s="50">
        <v>2.09</v>
      </c>
      <c r="H152" s="50">
        <v>0.74</v>
      </c>
      <c r="I152" s="50">
        <v>29.5</v>
      </c>
      <c r="J152" s="50">
        <v>110</v>
      </c>
      <c r="K152" s="57" t="s">
        <v>66</v>
      </c>
      <c r="L152" s="60">
        <v>11.75</v>
      </c>
    </row>
    <row r="153" spans="1:12" ht="15">
      <c r="A153" s="23"/>
      <c r="B153" s="15"/>
      <c r="C153" s="11"/>
      <c r="D153" s="7" t="s">
        <v>30</v>
      </c>
      <c r="E153" s="48" t="s">
        <v>121</v>
      </c>
      <c r="F153" s="73">
        <v>30</v>
      </c>
      <c r="G153" s="50">
        <v>2.37</v>
      </c>
      <c r="H153" s="50">
        <v>1.8</v>
      </c>
      <c r="I153" s="50">
        <v>12.4</v>
      </c>
      <c r="J153" s="50">
        <v>69</v>
      </c>
      <c r="K153" s="64"/>
      <c r="L153" s="98">
        <v>3.39</v>
      </c>
    </row>
    <row r="154" spans="1:12" ht="15">
      <c r="A154" s="23"/>
      <c r="B154" s="15"/>
      <c r="C154" s="11"/>
      <c r="D154" s="7" t="s">
        <v>31</v>
      </c>
      <c r="E154" s="37"/>
      <c r="F154" s="38"/>
      <c r="G154" s="38"/>
      <c r="H154" s="38"/>
      <c r="I154" s="38"/>
      <c r="J154" s="38"/>
      <c r="K154" s="64"/>
      <c r="L154" s="83"/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64"/>
      <c r="L155" s="83"/>
    </row>
    <row r="156" spans="1:12" ht="15">
      <c r="A156" s="23"/>
      <c r="B156" s="15"/>
      <c r="C156" s="11"/>
      <c r="D156" s="6"/>
      <c r="E156" s="37"/>
      <c r="F156" s="38"/>
      <c r="G156" s="38"/>
      <c r="H156" s="38"/>
      <c r="I156" s="38"/>
      <c r="J156" s="38"/>
      <c r="K156" s="64"/>
      <c r="L156" s="83"/>
    </row>
    <row r="157" spans="1:12" ht="15">
      <c r="A157" s="24"/>
      <c r="B157" s="17"/>
      <c r="C157" s="8"/>
      <c r="D157" s="18" t="s">
        <v>32</v>
      </c>
      <c r="E157" s="9"/>
      <c r="F157" s="19">
        <f>SUM(F148:F156)</f>
        <v>730</v>
      </c>
      <c r="G157" s="19">
        <f t="shared" ref="G157:J157" si="74">SUM(G148:G156)</f>
        <v>23.150000000000002</v>
      </c>
      <c r="H157" s="19">
        <f t="shared" si="74"/>
        <v>23.9</v>
      </c>
      <c r="I157" s="19">
        <f t="shared" si="74"/>
        <v>103.33</v>
      </c>
      <c r="J157" s="19">
        <f t="shared" si="74"/>
        <v>709.94</v>
      </c>
      <c r="K157" s="63"/>
      <c r="L157" s="90">
        <f t="shared" ref="L157" si="75">SUM(L148:L156)</f>
        <v>132.25</v>
      </c>
    </row>
    <row r="158" spans="1:12" ht="15.75" thickBot="1">
      <c r="A158" s="27">
        <f>A140</f>
        <v>2</v>
      </c>
      <c r="B158" s="28">
        <f>B140</f>
        <v>3</v>
      </c>
      <c r="C158" s="116" t="s">
        <v>4</v>
      </c>
      <c r="D158" s="117"/>
      <c r="E158" s="29"/>
      <c r="F158" s="107">
        <f>F147+F157</f>
        <v>1230</v>
      </c>
      <c r="G158" s="107">
        <f t="shared" ref="G158" si="76">G147+G157</f>
        <v>41.650000000000006</v>
      </c>
      <c r="H158" s="107">
        <f t="shared" ref="H158" si="77">H147+H157</f>
        <v>41.86</v>
      </c>
      <c r="I158" s="107">
        <f t="shared" ref="I158" si="78">I147+I157</f>
        <v>176</v>
      </c>
      <c r="J158" s="107">
        <f t="shared" ref="J158:L158" si="79">J147+J157</f>
        <v>1227.94</v>
      </c>
      <c r="K158" s="108"/>
      <c r="L158" s="109">
        <f t="shared" si="79"/>
        <v>256.71000000000004</v>
      </c>
    </row>
    <row r="159" spans="1:12" ht="15">
      <c r="A159" s="20">
        <v>2</v>
      </c>
      <c r="B159" s="21">
        <v>4</v>
      </c>
      <c r="C159" s="22" t="s">
        <v>19</v>
      </c>
      <c r="D159" s="5" t="s">
        <v>20</v>
      </c>
      <c r="E159" s="47" t="s">
        <v>128</v>
      </c>
      <c r="F159" s="72">
        <v>90</v>
      </c>
      <c r="G159" s="50">
        <v>10.58</v>
      </c>
      <c r="H159" s="50">
        <v>8.4499999999999993</v>
      </c>
      <c r="I159" s="50">
        <v>13.78</v>
      </c>
      <c r="J159" s="54">
        <v>182.7</v>
      </c>
      <c r="K159" s="57" t="s">
        <v>130</v>
      </c>
      <c r="L159" s="93">
        <v>62.86</v>
      </c>
    </row>
    <row r="160" spans="1:12" ht="15">
      <c r="A160" s="23"/>
      <c r="B160" s="15"/>
      <c r="C160" s="11"/>
      <c r="D160" s="102" t="s">
        <v>28</v>
      </c>
      <c r="E160" s="46" t="s">
        <v>77</v>
      </c>
      <c r="F160" s="71">
        <v>150</v>
      </c>
      <c r="G160" s="49">
        <v>2.94</v>
      </c>
      <c r="H160" s="49">
        <v>4.17</v>
      </c>
      <c r="I160" s="49">
        <v>20.86</v>
      </c>
      <c r="J160" s="53">
        <v>159</v>
      </c>
      <c r="K160" s="56" t="s">
        <v>81</v>
      </c>
      <c r="L160" s="103">
        <v>28.85</v>
      </c>
    </row>
    <row r="161" spans="1:12" ht="15">
      <c r="A161" s="23"/>
      <c r="B161" s="15"/>
      <c r="C161" s="11"/>
      <c r="D161" s="7" t="s">
        <v>21</v>
      </c>
      <c r="E161" s="47" t="s">
        <v>39</v>
      </c>
      <c r="F161" s="72">
        <v>200</v>
      </c>
      <c r="G161" s="50">
        <v>1.6</v>
      </c>
      <c r="H161" s="50">
        <v>1.8</v>
      </c>
      <c r="I161" s="50">
        <v>14.4</v>
      </c>
      <c r="J161" s="54">
        <v>89</v>
      </c>
      <c r="K161" s="57" t="s">
        <v>43</v>
      </c>
      <c r="L161" s="94">
        <v>18.02</v>
      </c>
    </row>
    <row r="162" spans="1:12" ht="15">
      <c r="A162" s="23"/>
      <c r="B162" s="15"/>
      <c r="C162" s="11"/>
      <c r="D162" s="7" t="s">
        <v>22</v>
      </c>
      <c r="E162" s="48" t="s">
        <v>83</v>
      </c>
      <c r="F162" s="73">
        <v>30</v>
      </c>
      <c r="G162" s="51">
        <v>2.37</v>
      </c>
      <c r="H162" s="51">
        <v>1.8</v>
      </c>
      <c r="I162" s="51">
        <v>12.4</v>
      </c>
      <c r="J162" s="54">
        <v>69</v>
      </c>
      <c r="K162" s="64"/>
      <c r="L162" s="95">
        <v>3.39</v>
      </c>
    </row>
    <row r="163" spans="1:12" ht="15">
      <c r="A163" s="23"/>
      <c r="B163" s="15"/>
      <c r="C163" s="11"/>
      <c r="D163" s="7" t="s">
        <v>23</v>
      </c>
      <c r="E163" s="48" t="s">
        <v>70</v>
      </c>
      <c r="F163" s="73">
        <v>30</v>
      </c>
      <c r="G163" s="52">
        <v>1.7</v>
      </c>
      <c r="H163" s="52">
        <v>3.2</v>
      </c>
      <c r="I163" s="52">
        <v>14.8</v>
      </c>
      <c r="J163" s="52">
        <v>87</v>
      </c>
      <c r="K163" s="64"/>
      <c r="L163" s="95">
        <v>11.34</v>
      </c>
    </row>
    <row r="164" spans="1:12" ht="1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64"/>
      <c r="L164" s="96"/>
    </row>
    <row r="165" spans="1:12" ht="15">
      <c r="A165" s="23"/>
      <c r="B165" s="15"/>
      <c r="C165" s="11"/>
      <c r="D165" s="6"/>
      <c r="E165" s="37"/>
      <c r="F165" s="38"/>
      <c r="G165" s="38"/>
      <c r="H165" s="38"/>
      <c r="I165" s="38"/>
      <c r="J165" s="38"/>
      <c r="K165" s="64"/>
      <c r="L165" s="96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500</v>
      </c>
      <c r="G166" s="19">
        <f t="shared" ref="G166:J166" si="80">SUM(G159:G165)</f>
        <v>19.189999999999998</v>
      </c>
      <c r="H166" s="19">
        <f t="shared" si="80"/>
        <v>19.419999999999998</v>
      </c>
      <c r="I166" s="19">
        <f t="shared" si="80"/>
        <v>76.239999999999995</v>
      </c>
      <c r="J166" s="19">
        <f t="shared" si="80"/>
        <v>586.70000000000005</v>
      </c>
      <c r="K166" s="63"/>
      <c r="L166" s="97">
        <f t="shared" ref="L166" si="81">SUM(L159:L165)</f>
        <v>124.46000000000001</v>
      </c>
    </row>
    <row r="167" spans="1:12" ht="1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62" t="s">
        <v>74</v>
      </c>
      <c r="F167" s="71">
        <v>60</v>
      </c>
      <c r="G167" s="49">
        <v>0.66</v>
      </c>
      <c r="H167" s="49">
        <v>0.12</v>
      </c>
      <c r="I167" s="49">
        <v>2.2799999999999998</v>
      </c>
      <c r="J167" s="49">
        <v>23.2</v>
      </c>
      <c r="K167" s="56" t="s">
        <v>78</v>
      </c>
      <c r="L167" s="103">
        <v>21.24</v>
      </c>
    </row>
    <row r="168" spans="1:12" ht="15">
      <c r="A168" s="23"/>
      <c r="B168" s="15"/>
      <c r="C168" s="11"/>
      <c r="D168" s="7" t="s">
        <v>26</v>
      </c>
      <c r="E168" s="47" t="s">
        <v>127</v>
      </c>
      <c r="F168" s="72">
        <v>200</v>
      </c>
      <c r="G168" s="50">
        <v>6.1</v>
      </c>
      <c r="H168" s="50">
        <v>8.66</v>
      </c>
      <c r="I168" s="50">
        <v>16.739999999999998</v>
      </c>
      <c r="J168" s="50">
        <v>116.66</v>
      </c>
      <c r="K168" s="57" t="s">
        <v>65</v>
      </c>
      <c r="L168" s="94">
        <v>6.76</v>
      </c>
    </row>
    <row r="169" spans="1:12" ht="15">
      <c r="A169" s="23"/>
      <c r="B169" s="15"/>
      <c r="C169" s="11"/>
      <c r="D169" s="7" t="s">
        <v>27</v>
      </c>
      <c r="E169" s="47" t="s">
        <v>128</v>
      </c>
      <c r="F169" s="72">
        <v>90</v>
      </c>
      <c r="G169" s="50">
        <v>10.58</v>
      </c>
      <c r="H169" s="50">
        <v>8.4499999999999993</v>
      </c>
      <c r="I169" s="50">
        <v>13.78</v>
      </c>
      <c r="J169" s="50">
        <v>182.7</v>
      </c>
      <c r="K169" s="57" t="s">
        <v>129</v>
      </c>
      <c r="L169" s="94">
        <v>62.86</v>
      </c>
    </row>
    <row r="170" spans="1:12" ht="15">
      <c r="A170" s="23"/>
      <c r="B170" s="15"/>
      <c r="C170" s="11"/>
      <c r="D170" s="7" t="s">
        <v>28</v>
      </c>
      <c r="E170" s="46" t="s">
        <v>77</v>
      </c>
      <c r="F170" s="72">
        <v>150</v>
      </c>
      <c r="G170" s="50">
        <v>2.94</v>
      </c>
      <c r="H170" s="50">
        <v>4.17</v>
      </c>
      <c r="I170" s="50">
        <v>20.86</v>
      </c>
      <c r="J170" s="50">
        <v>159</v>
      </c>
      <c r="K170" s="57" t="s">
        <v>81</v>
      </c>
      <c r="L170" s="94">
        <v>28.85</v>
      </c>
    </row>
    <row r="171" spans="1:12" ht="15">
      <c r="A171" s="23"/>
      <c r="B171" s="15"/>
      <c r="C171" s="11"/>
      <c r="D171" s="7" t="s">
        <v>29</v>
      </c>
      <c r="E171" s="47" t="s">
        <v>96</v>
      </c>
      <c r="F171" s="72">
        <v>200</v>
      </c>
      <c r="G171" s="50">
        <v>0.6</v>
      </c>
      <c r="H171" s="50">
        <v>0.52</v>
      </c>
      <c r="I171" s="50">
        <v>37</v>
      </c>
      <c r="J171" s="50">
        <v>155</v>
      </c>
      <c r="K171" s="57" t="s">
        <v>98</v>
      </c>
      <c r="L171" s="94">
        <v>15.15</v>
      </c>
    </row>
    <row r="172" spans="1:12" ht="15">
      <c r="A172" s="23"/>
      <c r="B172" s="15"/>
      <c r="C172" s="11"/>
      <c r="D172" s="7" t="s">
        <v>30</v>
      </c>
      <c r="E172" s="48" t="s">
        <v>83</v>
      </c>
      <c r="F172" s="38"/>
      <c r="G172" s="50">
        <v>2.37</v>
      </c>
      <c r="H172" s="50">
        <v>1.8</v>
      </c>
      <c r="I172" s="50">
        <v>12.4</v>
      </c>
      <c r="J172" s="50">
        <v>69</v>
      </c>
      <c r="K172" s="64"/>
      <c r="L172" s="95">
        <v>3.39</v>
      </c>
    </row>
    <row r="173" spans="1:12" ht="15">
      <c r="A173" s="23"/>
      <c r="B173" s="15"/>
      <c r="C173" s="11"/>
      <c r="D173" s="7" t="s">
        <v>31</v>
      </c>
      <c r="E173" s="37"/>
      <c r="F173" s="38"/>
      <c r="G173" s="38"/>
      <c r="H173" s="38"/>
      <c r="I173" s="38"/>
      <c r="J173" s="38"/>
      <c r="K173" s="64"/>
      <c r="L173" s="96"/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64"/>
      <c r="L174" s="96"/>
    </row>
    <row r="175" spans="1:12" ht="15">
      <c r="A175" s="23"/>
      <c r="B175" s="15"/>
      <c r="C175" s="11"/>
      <c r="D175" s="6"/>
      <c r="E175" s="37"/>
      <c r="F175" s="38"/>
      <c r="G175" s="38"/>
      <c r="H175" s="38"/>
      <c r="I175" s="38"/>
      <c r="J175" s="38"/>
      <c r="K175" s="64"/>
      <c r="L175" s="96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700</v>
      </c>
      <c r="G176" s="19">
        <f t="shared" ref="G176:J176" si="82">SUM(G167:G175)</f>
        <v>23.250000000000004</v>
      </c>
      <c r="H176" s="19">
        <f t="shared" si="82"/>
        <v>23.72</v>
      </c>
      <c r="I176" s="19">
        <f t="shared" si="82"/>
        <v>103.06</v>
      </c>
      <c r="J176" s="19">
        <f t="shared" si="82"/>
        <v>705.56</v>
      </c>
      <c r="K176" s="63"/>
      <c r="L176" s="97">
        <f t="shared" ref="L176" si="83">SUM(L167:L175)</f>
        <v>138.25</v>
      </c>
    </row>
    <row r="177" spans="1:12" ht="15.75" thickBot="1">
      <c r="A177" s="27">
        <f>A159</f>
        <v>2</v>
      </c>
      <c r="B177" s="28">
        <f>B159</f>
        <v>4</v>
      </c>
      <c r="C177" s="116" t="s">
        <v>4</v>
      </c>
      <c r="D177" s="117"/>
      <c r="E177" s="29"/>
      <c r="F177" s="107">
        <f>F166+F176</f>
        <v>1200</v>
      </c>
      <c r="G177" s="107">
        <f t="shared" ref="G177" si="84">G166+G176</f>
        <v>42.44</v>
      </c>
      <c r="H177" s="107">
        <f t="shared" ref="H177" si="85">H166+H176</f>
        <v>43.14</v>
      </c>
      <c r="I177" s="107">
        <f t="shared" ref="I177" si="86">I166+I176</f>
        <v>179.3</v>
      </c>
      <c r="J177" s="107">
        <f t="shared" ref="J177:L177" si="87">J166+J176</f>
        <v>1292.26</v>
      </c>
      <c r="K177" s="108"/>
      <c r="L177" s="112">
        <f t="shared" si="87"/>
        <v>262.71000000000004</v>
      </c>
    </row>
    <row r="178" spans="1:12" ht="15">
      <c r="A178" s="20">
        <v>2</v>
      </c>
      <c r="B178" s="21">
        <v>5</v>
      </c>
      <c r="C178" s="22" t="s">
        <v>19</v>
      </c>
      <c r="D178" s="5" t="s">
        <v>20</v>
      </c>
      <c r="E178" s="46" t="s">
        <v>38</v>
      </c>
      <c r="F178" s="49">
        <v>200</v>
      </c>
      <c r="G178" s="49">
        <v>11.06</v>
      </c>
      <c r="H178" s="49">
        <v>12.3</v>
      </c>
      <c r="I178" s="49">
        <v>28.1</v>
      </c>
      <c r="J178" s="53">
        <v>235.8</v>
      </c>
      <c r="K178" s="56" t="s">
        <v>42</v>
      </c>
      <c r="L178" s="59">
        <v>42.37</v>
      </c>
    </row>
    <row r="179" spans="1:12" ht="15">
      <c r="A179" s="23"/>
      <c r="B179" s="15"/>
      <c r="C179" s="11"/>
      <c r="D179" s="6"/>
      <c r="E179" s="47"/>
      <c r="F179" s="50"/>
      <c r="G179" s="50"/>
      <c r="H179" s="50"/>
      <c r="I179" s="50"/>
      <c r="J179" s="54"/>
      <c r="K179" s="57"/>
      <c r="L179" s="60"/>
    </row>
    <row r="180" spans="1:12" ht="15">
      <c r="A180" s="23"/>
      <c r="B180" s="15"/>
      <c r="C180" s="11"/>
      <c r="D180" s="7" t="s">
        <v>21</v>
      </c>
      <c r="E180" s="47" t="s">
        <v>39</v>
      </c>
      <c r="F180" s="50">
        <v>200</v>
      </c>
      <c r="G180" s="50">
        <v>1.6</v>
      </c>
      <c r="H180" s="50">
        <v>1.8</v>
      </c>
      <c r="I180" s="50">
        <v>14.4</v>
      </c>
      <c r="J180" s="54">
        <v>89</v>
      </c>
      <c r="K180" s="57" t="s">
        <v>43</v>
      </c>
      <c r="L180" s="60">
        <v>18.02</v>
      </c>
    </row>
    <row r="181" spans="1:12" ht="15">
      <c r="A181" s="23"/>
      <c r="B181" s="15"/>
      <c r="C181" s="11"/>
      <c r="D181" s="7" t="s">
        <v>22</v>
      </c>
      <c r="E181" s="48" t="s">
        <v>40</v>
      </c>
      <c r="F181" s="51">
        <v>30</v>
      </c>
      <c r="G181" s="51">
        <v>2.37</v>
      </c>
      <c r="H181" s="51">
        <v>1.8</v>
      </c>
      <c r="I181" s="51">
        <v>12.4</v>
      </c>
      <c r="J181" s="54">
        <v>69</v>
      </c>
      <c r="K181" s="39"/>
      <c r="L181" s="58">
        <v>3.39</v>
      </c>
    </row>
    <row r="182" spans="1:12" ht="15">
      <c r="A182" s="23"/>
      <c r="B182" s="15"/>
      <c r="C182" s="11"/>
      <c r="D182" s="7" t="s">
        <v>23</v>
      </c>
      <c r="E182" s="48" t="s">
        <v>41</v>
      </c>
      <c r="F182" s="51"/>
      <c r="G182" s="52">
        <v>0.52</v>
      </c>
      <c r="H182" s="52">
        <v>0.14000000000000001</v>
      </c>
      <c r="I182" s="52">
        <v>12.13</v>
      </c>
      <c r="J182" s="52">
        <v>77</v>
      </c>
      <c r="K182" s="39"/>
      <c r="L182" s="51">
        <v>60.68</v>
      </c>
    </row>
    <row r="183" spans="1:12" ht="15">
      <c r="A183" s="23"/>
      <c r="B183" s="15"/>
      <c r="C183" s="11"/>
      <c r="D183" s="6"/>
      <c r="E183" s="37"/>
      <c r="F183" s="38"/>
      <c r="G183" s="54"/>
      <c r="H183" s="54"/>
      <c r="I183" s="54"/>
      <c r="J183" s="38"/>
      <c r="K183" s="39"/>
      <c r="L183" s="38"/>
    </row>
    <row r="184" spans="1:12" ht="15">
      <c r="A184" s="23"/>
      <c r="B184" s="15"/>
      <c r="C184" s="11"/>
      <c r="D184" s="6"/>
      <c r="E184" s="37"/>
      <c r="F184" s="38"/>
      <c r="G184" s="55"/>
      <c r="H184" s="55"/>
      <c r="I184" s="55"/>
      <c r="J184" s="38"/>
      <c r="K184" s="67"/>
      <c r="L184" s="38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430</v>
      </c>
      <c r="G185" s="19">
        <f t="shared" ref="G185:J185" si="88">SUM(G178:G184)</f>
        <v>15.55</v>
      </c>
      <c r="H185" s="19">
        <f t="shared" si="88"/>
        <v>16.040000000000003</v>
      </c>
      <c r="I185" s="19">
        <f t="shared" si="88"/>
        <v>67.03</v>
      </c>
      <c r="J185" s="63">
        <f t="shared" si="88"/>
        <v>470.8</v>
      </c>
      <c r="K185" s="25"/>
      <c r="L185" s="65">
        <f t="shared" ref="L185" si="89">SUM(L178:L184)</f>
        <v>124.46000000000001</v>
      </c>
    </row>
    <row r="186" spans="1:12" ht="1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62" t="s">
        <v>44</v>
      </c>
      <c r="F186" s="38">
        <v>60</v>
      </c>
      <c r="G186" s="38">
        <v>0.66</v>
      </c>
      <c r="H186" s="38">
        <v>0.12</v>
      </c>
      <c r="I186" s="38">
        <v>2.2799999999999998</v>
      </c>
      <c r="J186" s="64">
        <v>23.2</v>
      </c>
      <c r="K186" s="69" t="s">
        <v>49</v>
      </c>
      <c r="L186" s="66">
        <v>19.100000000000001</v>
      </c>
    </row>
    <row r="187" spans="1:12" ht="15">
      <c r="A187" s="23"/>
      <c r="B187" s="15"/>
      <c r="C187" s="11"/>
      <c r="D187" s="7" t="s">
        <v>26</v>
      </c>
      <c r="E187" s="47" t="s">
        <v>45</v>
      </c>
      <c r="F187" s="38">
        <v>200</v>
      </c>
      <c r="G187" s="38">
        <v>1.6</v>
      </c>
      <c r="H187" s="38">
        <v>1.54</v>
      </c>
      <c r="I187" s="38">
        <v>15.6</v>
      </c>
      <c r="J187" s="64">
        <v>118</v>
      </c>
      <c r="K187" s="70" t="s">
        <v>50</v>
      </c>
      <c r="L187" s="66">
        <v>12.58</v>
      </c>
    </row>
    <row r="188" spans="1:12" ht="15">
      <c r="A188" s="23"/>
      <c r="B188" s="15"/>
      <c r="C188" s="11"/>
      <c r="D188" s="7" t="s">
        <v>27</v>
      </c>
      <c r="E188" s="113" t="s">
        <v>46</v>
      </c>
      <c r="F188" s="38">
        <v>150</v>
      </c>
      <c r="G188" s="38">
        <v>5.48</v>
      </c>
      <c r="H188" s="38">
        <v>9.17</v>
      </c>
      <c r="I188" s="38">
        <v>38.26</v>
      </c>
      <c r="J188" s="64">
        <v>196.3</v>
      </c>
      <c r="K188" s="114" t="s">
        <v>51</v>
      </c>
      <c r="L188" s="66">
        <v>20</v>
      </c>
    </row>
    <row r="189" spans="1:12" ht="15">
      <c r="A189" s="23"/>
      <c r="B189" s="15"/>
      <c r="C189" s="11"/>
      <c r="D189" s="7" t="s">
        <v>28</v>
      </c>
      <c r="E189" s="61" t="s">
        <v>47</v>
      </c>
      <c r="F189" s="38">
        <v>90</v>
      </c>
      <c r="G189" s="38">
        <v>16.48</v>
      </c>
      <c r="H189" s="38">
        <v>11.24</v>
      </c>
      <c r="I189" s="38">
        <v>22.32</v>
      </c>
      <c r="J189" s="64">
        <v>256.19</v>
      </c>
      <c r="K189" s="114" t="s">
        <v>52</v>
      </c>
      <c r="L189" s="66">
        <v>64.39</v>
      </c>
    </row>
    <row r="190" spans="1:12" ht="15">
      <c r="A190" s="23"/>
      <c r="B190" s="15"/>
      <c r="C190" s="11"/>
      <c r="D190" s="7" t="s">
        <v>29</v>
      </c>
      <c r="E190" s="47" t="s">
        <v>48</v>
      </c>
      <c r="F190" s="38">
        <v>200</v>
      </c>
      <c r="G190" s="38">
        <v>0.1</v>
      </c>
      <c r="H190" s="38">
        <v>0.04</v>
      </c>
      <c r="I190" s="38">
        <v>9.9</v>
      </c>
      <c r="J190" s="64">
        <v>45</v>
      </c>
      <c r="K190" s="70" t="s">
        <v>53</v>
      </c>
      <c r="L190" s="66">
        <v>5</v>
      </c>
    </row>
    <row r="191" spans="1:12" ht="15">
      <c r="A191" s="23"/>
      <c r="B191" s="15"/>
      <c r="C191" s="11"/>
      <c r="D191" s="7" t="s">
        <v>30</v>
      </c>
      <c r="E191" s="48" t="s">
        <v>40</v>
      </c>
      <c r="F191" s="38">
        <v>30</v>
      </c>
      <c r="G191" s="38">
        <v>2.37</v>
      </c>
      <c r="H191" s="38">
        <v>1.8</v>
      </c>
      <c r="I191" s="38">
        <v>12.4</v>
      </c>
      <c r="J191" s="38">
        <v>69</v>
      </c>
      <c r="K191" s="68"/>
      <c r="L191" s="38">
        <v>3.39</v>
      </c>
    </row>
    <row r="192" spans="1:12" ht="15">
      <c r="A192" s="23"/>
      <c r="B192" s="15"/>
      <c r="C192" s="11"/>
      <c r="D192" s="7" t="s">
        <v>31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3"/>
      <c r="B194" s="15"/>
      <c r="C194" s="11"/>
      <c r="D194" s="6"/>
      <c r="E194" s="61"/>
      <c r="F194" s="38"/>
      <c r="G194" s="38"/>
      <c r="H194" s="38"/>
      <c r="I194" s="38"/>
      <c r="J194" s="38"/>
      <c r="K194" s="39"/>
      <c r="L194" s="38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730</v>
      </c>
      <c r="G195" s="19">
        <f t="shared" ref="G195:J195" si="90">SUM(G186:G194)</f>
        <v>26.69</v>
      </c>
      <c r="H195" s="19">
        <f t="shared" si="90"/>
        <v>23.91</v>
      </c>
      <c r="I195" s="19">
        <f t="shared" si="90"/>
        <v>100.76000000000002</v>
      </c>
      <c r="J195" s="19">
        <f t="shared" si="90"/>
        <v>707.69</v>
      </c>
      <c r="K195" s="25"/>
      <c r="L195" s="74">
        <f t="shared" ref="L195" si="91">SUM(L186:L194)</f>
        <v>124.46</v>
      </c>
    </row>
    <row r="196" spans="1:12" ht="15.75" customHeight="1" thickBot="1">
      <c r="A196" s="104">
        <f>A178</f>
        <v>2</v>
      </c>
      <c r="B196" s="105">
        <f>B178</f>
        <v>5</v>
      </c>
      <c r="C196" s="116" t="s">
        <v>4</v>
      </c>
      <c r="D196" s="126"/>
      <c r="E196" s="106"/>
      <c r="F196" s="107">
        <f>F185+F195</f>
        <v>1160</v>
      </c>
      <c r="G196" s="107">
        <f t="shared" ref="G196:J196" si="92">G185+G195</f>
        <v>42.24</v>
      </c>
      <c r="H196" s="107">
        <f t="shared" si="92"/>
        <v>39.950000000000003</v>
      </c>
      <c r="I196" s="107">
        <f t="shared" si="92"/>
        <v>167.79000000000002</v>
      </c>
      <c r="J196" s="107">
        <f t="shared" si="92"/>
        <v>1178.49</v>
      </c>
      <c r="K196" s="108"/>
      <c r="L196" s="107">
        <f t="shared" ref="L196" si="93">L185+L195</f>
        <v>248.92000000000002</v>
      </c>
    </row>
    <row r="197" spans="1:12" ht="13.5" customHeight="1"/>
    <row r="198" spans="1:12" ht="13.5" customHeight="1"/>
  </sheetData>
  <mergeCells count="13">
    <mergeCell ref="C1:E1"/>
    <mergeCell ref="H1:K1"/>
    <mergeCell ref="H2:K2"/>
    <mergeCell ref="C25:D25"/>
    <mergeCell ref="C44:D44"/>
    <mergeCell ref="C196:D196"/>
    <mergeCell ref="C63:D63"/>
    <mergeCell ref="C82:D82"/>
    <mergeCell ref="C177:D177"/>
    <mergeCell ref="C101:D101"/>
    <mergeCell ref="C120:D120"/>
    <mergeCell ref="C139:D139"/>
    <mergeCell ref="C158:D15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opLeftCell="A6" workbookViewId="0">
      <selection activeCell="A25" sqref="A25:XFD195"/>
    </sheetView>
  </sheetViews>
  <sheetFormatPr defaultRowHeight="15"/>
  <cols>
    <col min="1" max="2" width="9.140625" customWidth="1"/>
    <col min="4" max="4" width="9.140625" customWidth="1"/>
    <col min="5" max="5" width="60.85546875" customWidth="1"/>
  </cols>
  <sheetData>
    <row r="1" spans="1:12" s="2" customFormat="1">
      <c r="A1" s="1" t="s">
        <v>6</v>
      </c>
      <c r="C1" s="118" t="s">
        <v>135</v>
      </c>
      <c r="D1" s="119"/>
      <c r="E1" s="119"/>
      <c r="F1" s="12" t="s">
        <v>15</v>
      </c>
      <c r="G1" s="2" t="s">
        <v>16</v>
      </c>
      <c r="H1" s="120" t="s">
        <v>136</v>
      </c>
      <c r="I1" s="120"/>
      <c r="J1" s="120"/>
      <c r="K1" s="120"/>
    </row>
    <row r="2" spans="1:12" s="2" customFormat="1" ht="18">
      <c r="A2" s="31" t="s">
        <v>5</v>
      </c>
      <c r="D2" s="1"/>
      <c r="G2" s="2" t="s">
        <v>17</v>
      </c>
      <c r="H2" s="120" t="s">
        <v>137</v>
      </c>
      <c r="I2" s="120"/>
      <c r="J2" s="120"/>
      <c r="K2" s="120"/>
    </row>
    <row r="3" spans="1:12" s="2" customFormat="1" ht="17.25" customHeight="1">
      <c r="A3" s="4" t="s">
        <v>7</v>
      </c>
      <c r="D3" s="3"/>
      <c r="E3" s="34" t="s">
        <v>8</v>
      </c>
      <c r="G3" s="2" t="s">
        <v>18</v>
      </c>
      <c r="H3" s="43">
        <v>1</v>
      </c>
      <c r="I3" s="43">
        <v>9</v>
      </c>
      <c r="J3" s="44">
        <v>2024</v>
      </c>
      <c r="K3" s="45"/>
    </row>
    <row r="4" spans="1:12" s="2" customFormat="1" ht="13.5" thickBot="1">
      <c r="D4" s="4"/>
      <c r="H4" s="42" t="s">
        <v>35</v>
      </c>
      <c r="I4" s="42" t="s">
        <v>36</v>
      </c>
      <c r="J4" s="42" t="s">
        <v>37</v>
      </c>
    </row>
    <row r="5" spans="1:12" s="2" customFormat="1" ht="34.5" thickBot="1">
      <c r="A5" s="40" t="s">
        <v>13</v>
      </c>
      <c r="B5" s="41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s="2" customFormat="1">
      <c r="A6" s="20">
        <v>2</v>
      </c>
      <c r="B6" s="21">
        <v>5</v>
      </c>
      <c r="C6" s="22" t="s">
        <v>19</v>
      </c>
      <c r="D6" s="5" t="s">
        <v>20</v>
      </c>
      <c r="E6" s="46" t="s">
        <v>38</v>
      </c>
      <c r="F6" s="49">
        <v>200</v>
      </c>
      <c r="G6" s="49">
        <v>11.06</v>
      </c>
      <c r="H6" s="49">
        <v>12.3</v>
      </c>
      <c r="I6" s="49">
        <v>28.1</v>
      </c>
      <c r="J6" s="53">
        <v>235.8</v>
      </c>
      <c r="K6" s="56" t="s">
        <v>42</v>
      </c>
      <c r="L6" s="59">
        <v>42.37</v>
      </c>
    </row>
    <row r="7" spans="1:12" s="2" customFormat="1">
      <c r="A7" s="23"/>
      <c r="B7" s="15"/>
      <c r="C7" s="11"/>
      <c r="D7" s="6"/>
      <c r="E7" s="47"/>
      <c r="F7" s="50"/>
      <c r="G7" s="50"/>
      <c r="H7" s="50"/>
      <c r="I7" s="50"/>
      <c r="J7" s="54"/>
      <c r="K7" s="57"/>
      <c r="L7" s="60"/>
    </row>
    <row r="8" spans="1:12" s="2" customFormat="1">
      <c r="A8" s="23"/>
      <c r="B8" s="15"/>
      <c r="C8" s="11"/>
      <c r="D8" s="7" t="s">
        <v>21</v>
      </c>
      <c r="E8" s="47" t="s">
        <v>39</v>
      </c>
      <c r="F8" s="50">
        <v>200</v>
      </c>
      <c r="G8" s="50">
        <v>1.6</v>
      </c>
      <c r="H8" s="50">
        <v>1.8</v>
      </c>
      <c r="I8" s="50">
        <v>14.4</v>
      </c>
      <c r="J8" s="54">
        <v>89</v>
      </c>
      <c r="K8" s="57" t="s">
        <v>43</v>
      </c>
      <c r="L8" s="60">
        <v>18.02</v>
      </c>
    </row>
    <row r="9" spans="1:12" s="2" customFormat="1">
      <c r="A9" s="23"/>
      <c r="B9" s="15"/>
      <c r="C9" s="11"/>
      <c r="D9" s="7" t="s">
        <v>22</v>
      </c>
      <c r="E9" s="48" t="s">
        <v>40</v>
      </c>
      <c r="F9" s="51">
        <v>30</v>
      </c>
      <c r="G9" s="51">
        <v>2.37</v>
      </c>
      <c r="H9" s="51">
        <v>1.8</v>
      </c>
      <c r="I9" s="51">
        <v>12.4</v>
      </c>
      <c r="J9" s="54">
        <v>69</v>
      </c>
      <c r="K9" s="39"/>
      <c r="L9" s="58">
        <v>3.39</v>
      </c>
    </row>
    <row r="10" spans="1:12" s="2" customFormat="1">
      <c r="A10" s="23"/>
      <c r="B10" s="15"/>
      <c r="C10" s="11"/>
      <c r="D10" s="7" t="s">
        <v>23</v>
      </c>
      <c r="E10" s="48" t="s">
        <v>41</v>
      </c>
      <c r="F10" s="51"/>
      <c r="G10" s="52">
        <v>0.52</v>
      </c>
      <c r="H10" s="52">
        <v>0.14000000000000001</v>
      </c>
      <c r="I10" s="52">
        <v>12.13</v>
      </c>
      <c r="J10" s="52">
        <v>77</v>
      </c>
      <c r="K10" s="39"/>
      <c r="L10" s="51">
        <v>60.68</v>
      </c>
    </row>
    <row r="11" spans="1:12" s="2" customFormat="1">
      <c r="A11" s="23"/>
      <c r="B11" s="15"/>
      <c r="C11" s="11"/>
      <c r="D11" s="6"/>
      <c r="E11" s="37"/>
      <c r="F11" s="38"/>
      <c r="G11" s="54"/>
      <c r="H11" s="54"/>
      <c r="I11" s="54"/>
      <c r="J11" s="38"/>
      <c r="K11" s="39"/>
      <c r="L11" s="38"/>
    </row>
    <row r="12" spans="1:12" s="2" customFormat="1">
      <c r="A12" s="23"/>
      <c r="B12" s="15"/>
      <c r="C12" s="11"/>
      <c r="D12" s="6"/>
      <c r="E12" s="37"/>
      <c r="F12" s="38"/>
      <c r="G12" s="55"/>
      <c r="H12" s="55"/>
      <c r="I12" s="55"/>
      <c r="J12" s="38"/>
      <c r="K12" s="67"/>
      <c r="L12" s="38"/>
    </row>
    <row r="13" spans="1:12" s="2" customFormat="1" ht="15.75" customHeight="1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15.55</v>
      </c>
      <c r="H13" s="19">
        <f t="shared" si="0"/>
        <v>16.040000000000003</v>
      </c>
      <c r="I13" s="19">
        <f t="shared" si="0"/>
        <v>67.03</v>
      </c>
      <c r="J13" s="63">
        <f t="shared" si="0"/>
        <v>470.8</v>
      </c>
      <c r="K13" s="25"/>
      <c r="L13" s="65">
        <f t="shared" ref="L13" si="1">SUM(L6:L12)</f>
        <v>124.46000000000001</v>
      </c>
    </row>
    <row r="14" spans="1:12" s="2" customFormat="1">
      <c r="A14" s="26">
        <f>A6</f>
        <v>2</v>
      </c>
      <c r="B14" s="13">
        <f>B6</f>
        <v>5</v>
      </c>
      <c r="C14" s="10" t="s">
        <v>24</v>
      </c>
      <c r="D14" s="7" t="s">
        <v>25</v>
      </c>
      <c r="E14" s="62" t="s">
        <v>44</v>
      </c>
      <c r="F14" s="38">
        <v>60</v>
      </c>
      <c r="G14" s="38">
        <v>0.66</v>
      </c>
      <c r="H14" s="38">
        <v>0.12</v>
      </c>
      <c r="I14" s="38">
        <v>2.2799999999999998</v>
      </c>
      <c r="J14" s="64">
        <v>23.2</v>
      </c>
      <c r="K14" s="69" t="s">
        <v>49</v>
      </c>
      <c r="L14" s="66">
        <v>19.100000000000001</v>
      </c>
    </row>
    <row r="15" spans="1:12" s="2" customFormat="1">
      <c r="A15" s="23"/>
      <c r="B15" s="15"/>
      <c r="C15" s="11"/>
      <c r="D15" s="7" t="s">
        <v>26</v>
      </c>
      <c r="E15" s="47" t="s">
        <v>45</v>
      </c>
      <c r="F15" s="38">
        <v>200</v>
      </c>
      <c r="G15" s="38">
        <v>1.6</v>
      </c>
      <c r="H15" s="38">
        <v>1.54</v>
      </c>
      <c r="I15" s="38">
        <v>15.6</v>
      </c>
      <c r="J15" s="64">
        <v>118</v>
      </c>
      <c r="K15" s="70" t="s">
        <v>50</v>
      </c>
      <c r="L15" s="66">
        <v>12.58</v>
      </c>
    </row>
    <row r="16" spans="1:12" s="2" customFormat="1">
      <c r="A16" s="23"/>
      <c r="B16" s="15"/>
      <c r="C16" s="11"/>
      <c r="D16" s="7" t="s">
        <v>27</v>
      </c>
      <c r="E16" s="113" t="s">
        <v>46</v>
      </c>
      <c r="F16" s="38">
        <v>150</v>
      </c>
      <c r="G16" s="38">
        <v>5.48</v>
      </c>
      <c r="H16" s="38">
        <v>9.17</v>
      </c>
      <c r="I16" s="38">
        <v>38.26</v>
      </c>
      <c r="J16" s="64">
        <v>196.3</v>
      </c>
      <c r="K16" s="114" t="s">
        <v>51</v>
      </c>
      <c r="L16" s="66">
        <v>20</v>
      </c>
    </row>
    <row r="17" spans="1:12" s="2" customFormat="1">
      <c r="A17" s="23"/>
      <c r="B17" s="15"/>
      <c r="C17" s="11"/>
      <c r="D17" s="7" t="s">
        <v>28</v>
      </c>
      <c r="E17" s="61" t="s">
        <v>47</v>
      </c>
      <c r="F17" s="38">
        <v>90</v>
      </c>
      <c r="G17" s="38">
        <v>16.48</v>
      </c>
      <c r="H17" s="38">
        <v>11.24</v>
      </c>
      <c r="I17" s="38">
        <v>22.32</v>
      </c>
      <c r="J17" s="64">
        <v>256.19</v>
      </c>
      <c r="K17" s="114" t="s">
        <v>52</v>
      </c>
      <c r="L17" s="66">
        <v>64.39</v>
      </c>
    </row>
    <row r="18" spans="1:12" s="2" customFormat="1">
      <c r="A18" s="23"/>
      <c r="B18" s="15"/>
      <c r="C18" s="11"/>
      <c r="D18" s="7" t="s">
        <v>29</v>
      </c>
      <c r="E18" s="47" t="s">
        <v>48</v>
      </c>
      <c r="F18" s="38">
        <v>200</v>
      </c>
      <c r="G18" s="38">
        <v>0.1</v>
      </c>
      <c r="H18" s="38">
        <v>0.04</v>
      </c>
      <c r="I18" s="38">
        <v>9.9</v>
      </c>
      <c r="J18" s="64">
        <v>45</v>
      </c>
      <c r="K18" s="70" t="s">
        <v>53</v>
      </c>
      <c r="L18" s="66">
        <v>5</v>
      </c>
    </row>
    <row r="19" spans="1:12" s="2" customFormat="1">
      <c r="A19" s="23"/>
      <c r="B19" s="15"/>
      <c r="C19" s="11"/>
      <c r="D19" s="7" t="s">
        <v>30</v>
      </c>
      <c r="E19" s="48" t="s">
        <v>40</v>
      </c>
      <c r="F19" s="38">
        <v>30</v>
      </c>
      <c r="G19" s="38">
        <v>2.37</v>
      </c>
      <c r="H19" s="38">
        <v>1.8</v>
      </c>
      <c r="I19" s="38">
        <v>12.4</v>
      </c>
      <c r="J19" s="38">
        <v>69</v>
      </c>
      <c r="K19" s="68"/>
      <c r="L19" s="38">
        <v>3.39</v>
      </c>
    </row>
    <row r="20" spans="1:12" s="2" customFormat="1">
      <c r="A20" s="23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  <c r="L20" s="38"/>
    </row>
    <row r="21" spans="1:12" s="2" customFormat="1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s="2" customFormat="1">
      <c r="A22" s="23"/>
      <c r="B22" s="15"/>
      <c r="C22" s="11"/>
      <c r="D22" s="6"/>
      <c r="E22" s="61"/>
      <c r="F22" s="38"/>
      <c r="G22" s="38"/>
      <c r="H22" s="38"/>
      <c r="I22" s="38"/>
      <c r="J22" s="38"/>
      <c r="K22" s="39"/>
      <c r="L22" s="38"/>
    </row>
    <row r="23" spans="1:12" s="2" customFormat="1">
      <c r="A23" s="24"/>
      <c r="B23" s="17"/>
      <c r="C23" s="8"/>
      <c r="D23" s="18" t="s">
        <v>32</v>
      </c>
      <c r="E23" s="9"/>
      <c r="F23" s="19">
        <f>SUM(F14:F22)</f>
        <v>730</v>
      </c>
      <c r="G23" s="19">
        <f t="shared" ref="G23:J23" si="2">SUM(G14:G22)</f>
        <v>26.69</v>
      </c>
      <c r="H23" s="19">
        <f t="shared" si="2"/>
        <v>23.91</v>
      </c>
      <c r="I23" s="19">
        <f t="shared" si="2"/>
        <v>100.76000000000002</v>
      </c>
      <c r="J23" s="19">
        <f t="shared" si="2"/>
        <v>707.69</v>
      </c>
      <c r="K23" s="25"/>
      <c r="L23" s="74">
        <f t="shared" ref="L23" si="3">SUM(L14:L22)</f>
        <v>124.46</v>
      </c>
    </row>
    <row r="24" spans="1:12" s="2" customFormat="1" ht="15.75" customHeight="1" thickBot="1">
      <c r="A24" s="104">
        <f>A6</f>
        <v>2</v>
      </c>
      <c r="B24" s="105">
        <f>B6</f>
        <v>5</v>
      </c>
      <c r="C24" s="116" t="s">
        <v>4</v>
      </c>
      <c r="D24" s="126"/>
      <c r="E24" s="106"/>
      <c r="F24" s="107">
        <f>F13+F23</f>
        <v>1160</v>
      </c>
      <c r="G24" s="107">
        <f t="shared" ref="G24:J24" si="4">G13+G23</f>
        <v>42.24</v>
      </c>
      <c r="H24" s="107">
        <f t="shared" si="4"/>
        <v>39.950000000000003</v>
      </c>
      <c r="I24" s="107">
        <f t="shared" si="4"/>
        <v>167.79000000000002</v>
      </c>
      <c r="J24" s="107">
        <f t="shared" si="4"/>
        <v>1178.49</v>
      </c>
      <c r="K24" s="108"/>
      <c r="L24" s="107">
        <f t="shared" ref="L24" si="5">L13+L23</f>
        <v>248.92000000000002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2024-09-06T06:13:25Z</cp:lastPrinted>
  <dcterms:created xsi:type="dcterms:W3CDTF">2022-05-16T14:23:56Z</dcterms:created>
  <dcterms:modified xsi:type="dcterms:W3CDTF">2024-09-06T07:10:10Z</dcterms:modified>
</cp:coreProperties>
</file>